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codeName="ThisWorkbook" defaultThemeVersion="124226"/>
  <bookViews>
    <workbookView xWindow="47" yWindow="13" windowWidth="19393" windowHeight="18227"/>
  </bookViews>
  <sheets>
    <sheet name="Cover sheet" sheetId="3" r:id="rId1"/>
    <sheet name="Datasheet page 2" sheetId="1" r:id="rId2"/>
    <sheet name="Datasheet page 3" sheetId="4" r:id="rId3"/>
    <sheet name="Drop-down lists" sheetId="5" state="hidden" r:id="rId4"/>
  </sheets>
  <definedNames>
    <definedName name="Abrasiveness">'Drop-down lists'!$F$2:$F$4</definedName>
    <definedName name="Approvals">'Drop-down lists'!$D$36:$D$45</definedName>
    <definedName name="BurstPressure">'Drop-down lists'!$N$2:$N$7</definedName>
    <definedName name="CableGlandEntry">'Drop-down lists'!$N$36:$N$38</definedName>
    <definedName name="CapillaryArmor">'Drop-down lists'!$B$75:$B$78</definedName>
    <definedName name="CapillaryID">'Drop-down lists'!$N$54:$N$60</definedName>
    <definedName name="CapillaryMaterial">'Drop-down lists'!$P$54:$P$56</definedName>
    <definedName name="Corrosivity">'Drop-down lists'!$H$36:$H$41</definedName>
    <definedName name="DiaphragmExtensionLength">'Drop-down lists'!$F$54:$F$57</definedName>
    <definedName name="ElementType">'Drop-down lists'!$H$2:$H$6</definedName>
    <definedName name="EnclosureMaterial">'Drop-down lists'!$J$36:$J$38</definedName>
    <definedName name="FillFluid">'Drop-down lists'!$D$75:$D$88</definedName>
    <definedName name="FluidContainsSolids">'Drop-down lists'!$D$2:$D$3</definedName>
    <definedName name="FluidState">'Drop-down lists'!$B$2:$B$5</definedName>
    <definedName name="Humidity">'Drop-down lists'!$F$36:$F$37</definedName>
    <definedName name="IngressProtection">'Drop-down lists'!$L$36:$L$46</definedName>
    <definedName name="IsolatingDiaphragm">'Drop-down lists'!$P$2:$P$7</definedName>
    <definedName name="LongTermStability">'Drop-down lists'!$D$20:$D$24</definedName>
    <definedName name="ManifoldInstrumentConnection">'Drop-down lists'!$N$20:$N$23</definedName>
    <definedName name="ManifoldMaterial">'Drop-down lists'!$L$20:$L$23</definedName>
    <definedName name="ManifoldProcessConnection">'Drop-down lists'!$P$20:$P$23</definedName>
    <definedName name="ManifoldType">'Drop-down lists'!$J$20:$J$24</definedName>
    <definedName name="MaxWorkingPressure">'Drop-down lists'!$L$2:$L$12</definedName>
    <definedName name="MountingBracket">'Drop-down lists'!$H$20:$H$22</definedName>
    <definedName name="OtherOptions">'Drop-down lists'!$B$36:$B$41</definedName>
    <definedName name="OutputSignal">'Drop-down lists'!$F$20:$F$26</definedName>
    <definedName name="OvalFlange">'Drop-down lists'!$B$20:$B$23</definedName>
    <definedName name="PressureType">'Drop-down lists'!$J$2:$J$4</definedName>
    <definedName name="SealFlangeMaterial">'Drop-down lists'!$L$54:$L$59</definedName>
    <definedName name="SealMounting1">'Drop-down lists'!$B$54:$B$56</definedName>
    <definedName name="SealMounting2">'Drop-down lists'!$D$54:$D$58</definedName>
    <definedName name="SealType">'Drop-down lists'!$P$36:$P$43</definedName>
    <definedName name="SealUpperMaterial">'Drop-down lists'!$J$54:$J$59</definedName>
    <definedName name="SealWettedParts">'Drop-down lists'!$H$54:$H$67</definedName>
  </definedNames>
  <calcPr calcId="171027"/>
</workbook>
</file>

<file path=xl/calcChain.xml><?xml version="1.0" encoding="utf-8"?>
<calcChain xmlns="http://schemas.openxmlformats.org/spreadsheetml/2006/main">
  <c r="O47" i="1" l="1"/>
  <c r="O48" i="1"/>
  <c r="O52" i="1"/>
  <c r="O27" i="4"/>
  <c r="O39" i="1"/>
  <c r="B12" i="4"/>
  <c r="B13" i="4" s="1"/>
  <c r="B14" i="4" s="1"/>
  <c r="B16" i="4" l="1"/>
  <c r="B17" i="4" s="1"/>
  <c r="B18" i="4" s="1"/>
  <c r="B19" i="4" s="1"/>
  <c r="B20" i="4" s="1"/>
  <c r="B21" i="4" s="1"/>
  <c r="B22" i="4" s="1"/>
  <c r="B23" i="4" l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5" i="4" s="1"/>
  <c r="B36" i="4" s="1"/>
  <c r="B37" i="4" s="1"/>
  <c r="B39" i="4" s="1"/>
  <c r="O33" i="1"/>
  <c r="O32" i="1"/>
  <c r="O31" i="1"/>
  <c r="O23" i="1"/>
  <c r="O22" i="1"/>
  <c r="O21" i="1"/>
  <c r="O20" i="1"/>
  <c r="B40" i="4" l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4" i="4" s="1"/>
  <c r="B12" i="1"/>
  <c r="B13" i="1" s="1"/>
  <c r="B14" i="1" s="1"/>
  <c r="B15" i="1" s="1"/>
  <c r="B16" i="1" s="1"/>
  <c r="B17" i="1" s="1"/>
  <c r="B19" i="1" s="1"/>
  <c r="B20" i="1" l="1"/>
  <c r="B21" i="1" s="1"/>
  <c r="B22" i="1" s="1"/>
  <c r="B23" i="1" s="1"/>
  <c r="B24" i="1" l="1"/>
  <c r="B25" i="1" s="1"/>
  <c r="B26" i="1" s="1"/>
  <c r="B27" i="1" s="1"/>
  <c r="B28" i="1" s="1"/>
  <c r="B30" i="1" l="1"/>
  <c r="B31" i="1" s="1"/>
  <c r="B32" i="1" s="1"/>
  <c r="B33" i="1" s="1"/>
  <c r="B34" i="1" s="1"/>
  <c r="B35" i="1" s="1"/>
  <c r="B37" i="1" l="1"/>
  <c r="B38" i="1" s="1"/>
  <c r="B39" i="1" s="1"/>
  <c r="B40" i="1" s="1"/>
  <c r="B41" i="1" s="1"/>
  <c r="B42" i="1" s="1"/>
  <c r="B43" i="1" s="1"/>
  <c r="B44" i="1" s="1"/>
  <c r="B45" i="1" s="1"/>
  <c r="B47" i="1" s="1"/>
  <c r="B48" i="1" s="1"/>
  <c r="B49" i="1" s="1"/>
  <c r="B50" i="1" s="1"/>
  <c r="B51" i="1" s="1"/>
  <c r="B52" i="1" s="1"/>
  <c r="B53" i="1" s="1"/>
  <c r="B54" i="1" s="1"/>
  <c r="B55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55" i="4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</calcChain>
</file>

<file path=xl/comments1.xml><?xml version="1.0" encoding="utf-8"?>
<comments xmlns="http://schemas.openxmlformats.org/spreadsheetml/2006/main">
  <authors>
    <author>Author</author>
  </authors>
  <commentList>
    <comment ref="Q34" authorId="0" shapeId="0">
      <text>
        <r>
          <rPr>
            <b/>
            <sz val="7"/>
            <color indexed="63"/>
            <rFont val="Calibri"/>
            <family val="2"/>
            <scheme val="minor"/>
          </rPr>
          <t>Corrosivity selector</t>
        </r>
        <r>
          <rPr>
            <sz val="6"/>
            <color indexed="63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Exterior :</t>
        </r>
        <r>
          <rPr>
            <sz val="6"/>
            <color indexed="63"/>
            <rFont val="Calibri"/>
            <family val="2"/>
            <scheme val="minor"/>
          </rPr>
          <t xml:space="preserve">
C1 : Not applicable
C2 : Atmospheres with low level of pollution. Mostly rural areas.
C3 : Urban and industrial atmospheres, moderate SO</t>
        </r>
        <r>
          <rPr>
            <vertAlign val="subscript"/>
            <sz val="6"/>
            <color indexed="63"/>
            <rFont val="Calibri"/>
            <family val="2"/>
            <scheme val="minor"/>
          </rPr>
          <t>2</t>
        </r>
        <r>
          <rPr>
            <sz val="6"/>
            <color indexed="63"/>
            <rFont val="Calibri"/>
            <family val="2"/>
            <scheme val="minor"/>
          </rPr>
          <t xml:space="preserve"> pollution. Coastal areas with low salinity.
C4 : Industrial areas and coastal areas with moderate salinity.
C5-I : Industrial areas with high humidity and aggressive atmosphere.
C5-M : Coastal and offshore areas with high salinity.
</t>
        </r>
        <r>
          <rPr>
            <u/>
            <sz val="6"/>
            <color indexed="63"/>
            <rFont val="Calibri"/>
            <family val="2"/>
            <scheme val="minor"/>
          </rPr>
          <t>Interior :</t>
        </r>
        <r>
          <rPr>
            <sz val="6"/>
            <color indexed="63"/>
            <rFont val="Calibri"/>
            <family val="2"/>
            <scheme val="minor"/>
          </rPr>
          <t xml:space="preserve">
C1 : Heated buildings with clean atmospheres, e.g. offices, shops, schools, hotels, ...
C2 : Unheated buildings where condensation may occur, e.g. depots, sports halls, ...
C3 : Production rooms with high humidity and some air pollution, e.g. food-processing plants, laundries, breweries, dairies, ...
C4 : Chemical plants, swimming pools, coastal ship- and boatyards, ...
C5-I : Buildings or areas with almost permanent condensation and with high pollution.
C5-M : Buildings or areas with almost permanent condensation and with high pollution.</t>
        </r>
      </text>
    </comment>
    <comment ref="AF34" authorId="0" shapeId="0">
      <text>
        <r>
          <rPr>
            <b/>
            <sz val="7"/>
            <color indexed="63"/>
            <rFont val="Calibri"/>
            <family val="2"/>
            <scheme val="minor"/>
          </rPr>
          <t>Corrosivity selector</t>
        </r>
        <r>
          <rPr>
            <sz val="6"/>
            <color indexed="63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Exterior :</t>
        </r>
        <r>
          <rPr>
            <sz val="6"/>
            <color indexed="63"/>
            <rFont val="Calibri"/>
            <family val="2"/>
            <scheme val="minor"/>
          </rPr>
          <t xml:space="preserve">
C1 : Not applicable
C2 : Atmospheres with low level of pollution. Mostly rural areas.
C3 : Urban and industrial atmospheres, moderate SO</t>
        </r>
        <r>
          <rPr>
            <vertAlign val="subscript"/>
            <sz val="6"/>
            <color indexed="63"/>
            <rFont val="Calibri"/>
            <family val="2"/>
            <scheme val="minor"/>
          </rPr>
          <t>2</t>
        </r>
        <r>
          <rPr>
            <sz val="6"/>
            <color indexed="63"/>
            <rFont val="Calibri"/>
            <family val="2"/>
            <scheme val="minor"/>
          </rPr>
          <t xml:space="preserve"> pollution. Coastal areas with low salinity.
C4 : Industrial areas and coastal areas with moderate salinity.
C5-I : Industrial areas with high humidity and aggressive atmosphere.
C5-M : Coastal and offshore areas with high salinity.
</t>
        </r>
        <r>
          <rPr>
            <u/>
            <sz val="6"/>
            <color indexed="63"/>
            <rFont val="Calibri"/>
            <family val="2"/>
            <scheme val="minor"/>
          </rPr>
          <t>Interior :</t>
        </r>
        <r>
          <rPr>
            <sz val="6"/>
            <color indexed="63"/>
            <rFont val="Calibri"/>
            <family val="2"/>
            <scheme val="minor"/>
          </rPr>
          <t xml:space="preserve">
C1 : Heated buildings with clean atmospheres, e.g. offices, shops, schools, hotels, ...
C2 : Unheated buildings where condensation may occur, e.g. depots, sports halls, ...
C3 : Production rooms with high humidity and some air pollution, e.g. food-processing plants, laundries, breweries, dairies, ...
C4 : Chemical plants, swimming pools, coastal ship- and boatyards, ...
C5-I : Buildings or areas with almost permanent condensation and with high pollution.
C5-M : Buildings or areas with almost permanent condensation and with high pollution.</t>
        </r>
      </text>
    </comment>
    <comment ref="AU34" authorId="0" shapeId="0">
      <text>
        <r>
          <rPr>
            <b/>
            <sz val="7"/>
            <color indexed="63"/>
            <rFont val="Calibri"/>
            <family val="2"/>
            <scheme val="minor"/>
          </rPr>
          <t>Corrosivity selector</t>
        </r>
        <r>
          <rPr>
            <sz val="6"/>
            <color indexed="63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Exterior :</t>
        </r>
        <r>
          <rPr>
            <sz val="6"/>
            <color indexed="63"/>
            <rFont val="Calibri"/>
            <family val="2"/>
            <scheme val="minor"/>
          </rPr>
          <t xml:space="preserve">
C1 : Not applicable
C2 : Atmospheres with low level of pollution. Mostly rural areas.
C3 : Urban and industrial atmospheres, moderate SO</t>
        </r>
        <r>
          <rPr>
            <vertAlign val="subscript"/>
            <sz val="6"/>
            <color indexed="63"/>
            <rFont val="Calibri"/>
            <family val="2"/>
            <scheme val="minor"/>
          </rPr>
          <t>2</t>
        </r>
        <r>
          <rPr>
            <sz val="6"/>
            <color indexed="63"/>
            <rFont val="Calibri"/>
            <family val="2"/>
            <scheme val="minor"/>
          </rPr>
          <t xml:space="preserve"> pollution. Coastal areas with low salinity.
C4 : Industrial areas and coastal areas with moderate salinity.
C5-I : Industrial areas with high humidity and aggressive atmosphere.
C5-M : Coastal and offshore areas with high salinity.
</t>
        </r>
        <r>
          <rPr>
            <u/>
            <sz val="6"/>
            <color indexed="63"/>
            <rFont val="Calibri"/>
            <family val="2"/>
            <scheme val="minor"/>
          </rPr>
          <t>Interior :</t>
        </r>
        <r>
          <rPr>
            <sz val="6"/>
            <color indexed="63"/>
            <rFont val="Calibri"/>
            <family val="2"/>
            <scheme val="minor"/>
          </rPr>
          <t xml:space="preserve">
C1 : Heated buildings with clean atmospheres, e.g. offices, shops, schools, hotels, ...
C2 : Unheated buildings where condensation may occur, e.g. depots, sports halls, ...
C3 : Production rooms with high humidity and some air pollution, e.g. food-processing plants, laundries, breweries, dairies, ...
C4 : Chemical plants, swimming pools, coastal ship- and boatyards, ...
C5-I : Buildings or areas with almost permanent condensation and with high pollution.
C5-M : Buildings or areas with almost permanent condensation and with high pollution.</t>
        </r>
      </text>
    </comment>
    <comment ref="Q42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AF42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AU42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Q32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AF32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AU32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</commentList>
</comments>
</file>

<file path=xl/sharedStrings.xml><?xml version="1.0" encoding="utf-8"?>
<sst xmlns="http://schemas.openxmlformats.org/spreadsheetml/2006/main" count="384" uniqueCount="305">
  <si>
    <t>Doc. nr.:</t>
  </si>
  <si>
    <t>REV</t>
  </si>
  <si>
    <t>DATE</t>
  </si>
  <si>
    <t>BY</t>
  </si>
  <si>
    <t>CHK</t>
  </si>
  <si>
    <t>APP</t>
  </si>
  <si>
    <t>SUBJECT OF REVISION</t>
  </si>
  <si>
    <t xml:space="preserve"> Project number</t>
  </si>
  <si>
    <t xml:space="preserve"> Requisition</t>
  </si>
  <si>
    <t xml:space="preserve"> Purchase order</t>
  </si>
  <si>
    <t>PROJECT</t>
  </si>
  <si>
    <t>Page 1 of 3</t>
  </si>
  <si>
    <t>Page 2 of 3</t>
  </si>
  <si>
    <t xml:space="preserve">      TAG number</t>
  </si>
  <si>
    <t xml:space="preserve">        Service</t>
  </si>
  <si>
    <t xml:space="preserve">      GENERAL</t>
  </si>
  <si>
    <t xml:space="preserve"> PID number</t>
  </si>
  <si>
    <t xml:space="preserve"> Line or equipment number</t>
  </si>
  <si>
    <t xml:space="preserve"> Hook-up drawing number</t>
  </si>
  <si>
    <t xml:space="preserve"> Location</t>
  </si>
  <si>
    <t xml:space="preserve"> Hazardous area  classification</t>
  </si>
  <si>
    <t xml:space="preserve"> Minimum protection type</t>
  </si>
  <si>
    <t xml:space="preserve">      PROCESS CONDITIONS</t>
  </si>
  <si>
    <t>Units</t>
  </si>
  <si>
    <t xml:space="preserve"> Operating pressure</t>
  </si>
  <si>
    <t xml:space="preserve"> Design pressure</t>
  </si>
  <si>
    <t xml:space="preserve"> Operating temperature</t>
  </si>
  <si>
    <t xml:space="preserve"> Design temperature</t>
  </si>
  <si>
    <t xml:space="preserve"> Fluid name</t>
  </si>
  <si>
    <t xml:space="preserve"> Fluid state</t>
  </si>
  <si>
    <t xml:space="preserve"> Fluid contains solids</t>
  </si>
  <si>
    <t xml:space="preserve"> Abrasiveness</t>
  </si>
  <si>
    <t>Min.</t>
  </si>
  <si>
    <t>Operat.</t>
  </si>
  <si>
    <t>Max.</t>
  </si>
  <si>
    <t xml:space="preserve">      AMBIENT CONDITIONS</t>
  </si>
  <si>
    <t xml:space="preserve"> Ambient temperature</t>
  </si>
  <si>
    <t xml:space="preserve"> Humidity range</t>
  </si>
  <si>
    <t xml:space="preserve"> Altitude</t>
  </si>
  <si>
    <t xml:space="preserve">      SENSOR ELEMENT</t>
  </si>
  <si>
    <t xml:space="preserve"> Element type</t>
  </si>
  <si>
    <t xml:space="preserve"> Type of pressure</t>
  </si>
  <si>
    <t xml:space="preserve"> Measuring range</t>
  </si>
  <si>
    <t xml:space="preserve">      ENCLOSURE</t>
  </si>
  <si>
    <t xml:space="preserve"> Process connection</t>
  </si>
  <si>
    <t xml:space="preserve"> Ingress protection</t>
  </si>
  <si>
    <t xml:space="preserve"> Fill fluid</t>
  </si>
  <si>
    <t>Page 3 of 3</t>
  </si>
  <si>
    <t xml:space="preserve">      ACCESSORIES</t>
  </si>
  <si>
    <t xml:space="preserve"> Manifold type</t>
  </si>
  <si>
    <t xml:space="preserve"> Manifold mat.</t>
  </si>
  <si>
    <t xml:space="preserve"> Manifold instrument connection</t>
  </si>
  <si>
    <t xml:space="preserve"> Manifold process connection</t>
  </si>
  <si>
    <t xml:space="preserve"> Approvals</t>
  </si>
  <si>
    <t xml:space="preserve"> Power supply</t>
  </si>
  <si>
    <t xml:space="preserve"> Number</t>
  </si>
  <si>
    <t>Rev</t>
  </si>
  <si>
    <t xml:space="preserve"> Title</t>
  </si>
  <si>
    <t xml:space="preserve"> Fail safe detected (FIT)</t>
  </si>
  <si>
    <t xml:space="preserve"> Fail safe undetected (FIT)</t>
  </si>
  <si>
    <t xml:space="preserve"> Fail dangerous detected (FIT)</t>
  </si>
  <si>
    <t xml:space="preserve"> Fail dangerous undetected (FIT)</t>
  </si>
  <si>
    <t xml:space="preserve"> Safe failure fraction (SFF) (%)</t>
  </si>
  <si>
    <t xml:space="preserve">      REFERENCE DOCUMENTS/APPLICABLE SPECIFICATIONS</t>
  </si>
  <si>
    <t xml:space="preserve"> RELIABILITY DATA</t>
  </si>
  <si>
    <t xml:space="preserve"> SUPPLIER INFORMATION</t>
  </si>
  <si>
    <t xml:space="preserve"> Vendor</t>
  </si>
  <si>
    <t xml:space="preserve"> Manufacturer</t>
  </si>
  <si>
    <t xml:space="preserve"> Vendor stamp</t>
  </si>
  <si>
    <t xml:space="preserve">      SUPPLIER'S REFERENCE</t>
  </si>
  <si>
    <t xml:space="preserve">      NOTES</t>
  </si>
  <si>
    <t xml:space="preserve"> Capillary length</t>
  </si>
  <si>
    <t xml:space="preserve"> Capillary internal diameter</t>
  </si>
  <si>
    <t xml:space="preserve"> Capillary material</t>
  </si>
  <si>
    <t>L-side</t>
  </si>
  <si>
    <t>H-side</t>
  </si>
  <si>
    <t xml:space="preserve"> Capillary armor material</t>
  </si>
  <si>
    <t xml:space="preserve"> Maximum working pressure</t>
  </si>
  <si>
    <t xml:space="preserve"> Burst pressure</t>
  </si>
  <si>
    <t xml:space="preserve">      TRANSMITTER</t>
  </si>
  <si>
    <t xml:space="preserve"> Calibrated span</t>
  </si>
  <si>
    <t xml:space="preserve"> Reference accuracy (% of span)</t>
  </si>
  <si>
    <t xml:space="preserve"> Repeatability</t>
  </si>
  <si>
    <t xml:space="preserve"> Output signal / communication</t>
  </si>
  <si>
    <t xml:space="preserve"> Enclosure material</t>
  </si>
  <si>
    <t xml:space="preserve"> Cable gland entry</t>
  </si>
  <si>
    <t xml:space="preserve"> Mounting bracket</t>
  </si>
  <si>
    <t xml:space="preserve"> Other options</t>
  </si>
  <si>
    <t xml:space="preserve">      CHEMICAL SEAL</t>
  </si>
  <si>
    <t>L- press. side</t>
  </si>
  <si>
    <t xml:space="preserve"> Seal type</t>
  </si>
  <si>
    <t xml:space="preserve"> Seal mounting</t>
  </si>
  <si>
    <t xml:space="preserve"> Diaphragm exten. length</t>
  </si>
  <si>
    <t xml:space="preserve"> Seal wetted parts mat.</t>
  </si>
  <si>
    <t xml:space="preserve"> Seal model number</t>
  </si>
  <si>
    <t>H- press. side</t>
  </si>
  <si>
    <t xml:space="preserve"> Seal upper mat.</t>
  </si>
  <si>
    <t xml:space="preserve"> Flange mat.</t>
  </si>
  <si>
    <t xml:space="preserve"> Pressure transmitter model</t>
  </si>
  <si>
    <t xml:space="preserve"> Long term stability</t>
  </si>
  <si>
    <t xml:space="preserve"> Hazardous area class. + protect.</t>
  </si>
  <si>
    <t>DATASHEET
PRESSURE TRANSMITTER</t>
  </si>
  <si>
    <t>http://users.telenet.be/instrumentatie/download/pressure-transmitter-datasheet-template.html</t>
  </si>
  <si>
    <t xml:space="preserve"> Isolating diaphragm material</t>
  </si>
  <si>
    <t xml:space="preserve"> Oval flange material</t>
  </si>
  <si>
    <t>Template version: 2</t>
  </si>
  <si>
    <t xml:space="preserve"> Corrosivity cat. (ISO 12944-2)</t>
  </si>
  <si>
    <t>Fluid state</t>
  </si>
  <si>
    <t>Fluid contains solids</t>
  </si>
  <si>
    <t>Abrasiveness</t>
  </si>
  <si>
    <t>Element type</t>
  </si>
  <si>
    <t>Pressure type</t>
  </si>
  <si>
    <t>Max. working pressure</t>
  </si>
  <si>
    <t>Burst pressure</t>
  </si>
  <si>
    <t>Isolating diaphragm</t>
  </si>
  <si>
    <t>Solid</t>
  </si>
  <si>
    <t>YES</t>
  </si>
  <si>
    <t>Low</t>
  </si>
  <si>
    <t>Resistive</t>
  </si>
  <si>
    <t>Absolute pressure</t>
  </si>
  <si>
    <t>URL</t>
  </si>
  <si>
    <t>689,47 barg</t>
  </si>
  <si>
    <t>SS316L</t>
  </si>
  <si>
    <t>Liquid</t>
  </si>
  <si>
    <t>NO</t>
  </si>
  <si>
    <t>Moderate</t>
  </si>
  <si>
    <t>Piezo-resistive</t>
  </si>
  <si>
    <t>Relative pressure</t>
  </si>
  <si>
    <t>51,7 barg</t>
  </si>
  <si>
    <t>758,42 barg</t>
  </si>
  <si>
    <t>Alloy C-276</t>
  </si>
  <si>
    <t>Gas</t>
  </si>
  <si>
    <t>High</t>
  </si>
  <si>
    <t>Piezo-electric</t>
  </si>
  <si>
    <t>Differential pressure</t>
  </si>
  <si>
    <t>138 barg</t>
  </si>
  <si>
    <t>1792,64 barg</t>
  </si>
  <si>
    <t>Alloy 400</t>
  </si>
  <si>
    <t>Biphasic liquid/gas</t>
  </si>
  <si>
    <t>Capacitive</t>
  </si>
  <si>
    <t>250 barg</t>
  </si>
  <si>
    <t>10000 psig</t>
  </si>
  <si>
    <t>Tantalum</t>
  </si>
  <si>
    <t>Silicon resonant</t>
  </si>
  <si>
    <t>310 barg</t>
  </si>
  <si>
    <t>11000 psig</t>
  </si>
  <si>
    <t>Gold plated Alloy 400</t>
  </si>
  <si>
    <t>420 barg</t>
  </si>
  <si>
    <t>26000 psig</t>
  </si>
  <si>
    <t>Gold plated SS</t>
  </si>
  <si>
    <t>750 psig</t>
  </si>
  <si>
    <t>2000 psig</t>
  </si>
  <si>
    <t>3626 psig</t>
  </si>
  <si>
    <t>4500 psig</t>
  </si>
  <si>
    <t>6092 psig</t>
  </si>
  <si>
    <t>Oval flange</t>
  </si>
  <si>
    <t>Long term stability</t>
  </si>
  <si>
    <t>Output signal</t>
  </si>
  <si>
    <t>Mounting bracket</t>
  </si>
  <si>
    <t>Manifold type</t>
  </si>
  <si>
    <t>Manifold material</t>
  </si>
  <si>
    <t>Manifold instrument connection</t>
  </si>
  <si>
    <t>Manifold process connection</t>
  </si>
  <si>
    <t>Stainless steel</t>
  </si>
  <si>
    <t>1 year</t>
  </si>
  <si>
    <t>4 - 20 mA</t>
  </si>
  <si>
    <t>2" pipe mounting</t>
  </si>
  <si>
    <t>N/A</t>
  </si>
  <si>
    <t>1/4-18 NPTf</t>
  </si>
  <si>
    <t>Cast C-276</t>
  </si>
  <si>
    <t>2 years</t>
  </si>
  <si>
    <t>4 - 20 mA HART 5</t>
  </si>
  <si>
    <t>Wall mounting</t>
  </si>
  <si>
    <t>One-way</t>
  </si>
  <si>
    <t>SS 316</t>
  </si>
  <si>
    <t>1/2-14 NPTf</t>
  </si>
  <si>
    <t>Cast Alloy 400</t>
  </si>
  <si>
    <t>5 years</t>
  </si>
  <si>
    <t>4 - 20 mA HART 7</t>
  </si>
  <si>
    <t>Panel mounting</t>
  </si>
  <si>
    <t>Three-way</t>
  </si>
  <si>
    <t>1/2-14 NPTm</t>
  </si>
  <si>
    <t>Plated CS</t>
  </si>
  <si>
    <t>7 years</t>
  </si>
  <si>
    <t>FOUNDATION fieldbus</t>
  </si>
  <si>
    <t>Four-way</t>
  </si>
  <si>
    <t>Flange</t>
  </si>
  <si>
    <t>10 years</t>
  </si>
  <si>
    <t>PROFIBUS PA</t>
  </si>
  <si>
    <t>Five-way</t>
  </si>
  <si>
    <t>Wireless</t>
  </si>
  <si>
    <t>low power 1 - 5 Vdc HART</t>
  </si>
  <si>
    <t>Other options</t>
  </si>
  <si>
    <t>Approvals</t>
  </si>
  <si>
    <t>Humidity</t>
  </si>
  <si>
    <t>Corrosivity</t>
  </si>
  <si>
    <t>Enclosure material</t>
  </si>
  <si>
    <t>Ingress protection</t>
  </si>
  <si>
    <t>Cable gland entry</t>
  </si>
  <si>
    <t>Seal type</t>
  </si>
  <si>
    <t>condensing</t>
  </si>
  <si>
    <t>C1 (very low)</t>
  </si>
  <si>
    <t>Aluminum polyurethane coated</t>
  </si>
  <si>
    <t>IP43</t>
  </si>
  <si>
    <t>1/2-14 NPT</t>
  </si>
  <si>
    <t>Integral indicator</t>
  </si>
  <si>
    <t>Calibration certificate</t>
  </si>
  <si>
    <t>noncondensing</t>
  </si>
  <si>
    <t>C2 (low)</t>
  </si>
  <si>
    <t>IP53</t>
  </si>
  <si>
    <t>M20 x 1.5</t>
  </si>
  <si>
    <t>Diaphragm screwed</t>
  </si>
  <si>
    <t>Transient protection</t>
  </si>
  <si>
    <t>Seal surface finish certificate</t>
  </si>
  <si>
    <t>C3 (medium)</t>
  </si>
  <si>
    <t>Polymer</t>
  </si>
  <si>
    <t>IP54</t>
  </si>
  <si>
    <t>G 1/2</t>
  </si>
  <si>
    <t>Diaphragm flanged</t>
  </si>
  <si>
    <t>NAMUR high alarm fail mode</t>
  </si>
  <si>
    <t>Material cert. per EN 10204 3.1</t>
  </si>
  <si>
    <t>C4 (high)</t>
  </si>
  <si>
    <t>IP55</t>
  </si>
  <si>
    <t>Diaphragm + extended flange</t>
  </si>
  <si>
    <t>NAMUR low alarm fail mode</t>
  </si>
  <si>
    <t>Hydrostatic test certificate</t>
  </si>
  <si>
    <t>C5-I (industrial)</t>
  </si>
  <si>
    <t>IP56</t>
  </si>
  <si>
    <t>Flanged + extended diaphragm</t>
  </si>
  <si>
    <t>Wired TAG plate</t>
  </si>
  <si>
    <t>NACE MR0175/ISO 15156 cert.</t>
  </si>
  <si>
    <t>C5-M (marine)</t>
  </si>
  <si>
    <t>IP65</t>
  </si>
  <si>
    <t>Diaphragm cell type</t>
  </si>
  <si>
    <t>EC Declaration of conformity</t>
  </si>
  <si>
    <t>IP66</t>
  </si>
  <si>
    <t>Diaphragm clamped</t>
  </si>
  <si>
    <t>ATEX certificate</t>
  </si>
  <si>
    <t>IP67</t>
  </si>
  <si>
    <t>Diaphragm in-line</t>
  </si>
  <si>
    <t>SIL1 certificate</t>
  </si>
  <si>
    <t>IP68</t>
  </si>
  <si>
    <t>SIL2 certificate</t>
  </si>
  <si>
    <t>NEMA 3</t>
  </si>
  <si>
    <t>NEMA 4X</t>
  </si>
  <si>
    <t>Seal mounting 1</t>
  </si>
  <si>
    <t>Seal mounting 2</t>
  </si>
  <si>
    <t>Diaphragm extension length</t>
  </si>
  <si>
    <t>Seal wetted parts</t>
  </si>
  <si>
    <t>Seal upper material</t>
  </si>
  <si>
    <t>Seal flange material</t>
  </si>
  <si>
    <t>Capillary ID</t>
  </si>
  <si>
    <t>Capillary material</t>
  </si>
  <si>
    <t>Direct</t>
  </si>
  <si>
    <t>Flush</t>
  </si>
  <si>
    <t>50 mm</t>
  </si>
  <si>
    <t>SS 316L</t>
  </si>
  <si>
    <t>CS</t>
  </si>
  <si>
    <t>0,7 mm</t>
  </si>
  <si>
    <t>Remote</t>
  </si>
  <si>
    <t>Non-flush</t>
  </si>
  <si>
    <t>100 mm</t>
  </si>
  <si>
    <t>SS 316L lined with HALAR</t>
  </si>
  <si>
    <t>Brass</t>
  </si>
  <si>
    <t>SS 304</t>
  </si>
  <si>
    <t>1,1 mm</t>
  </si>
  <si>
    <t>Hastelloy C-276</t>
  </si>
  <si>
    <t>Tongue</t>
  </si>
  <si>
    <t>150 mm</t>
  </si>
  <si>
    <t>Hastelloy B2</t>
  </si>
  <si>
    <t>Polypropylene</t>
  </si>
  <si>
    <t>1,9 mm</t>
  </si>
  <si>
    <t>In pipe</t>
  </si>
  <si>
    <t>PVC</t>
  </si>
  <si>
    <t>0,03 inch</t>
  </si>
  <si>
    <t>Hastelloy C4</t>
  </si>
  <si>
    <t>PVDF</t>
  </si>
  <si>
    <t>Monel</t>
  </si>
  <si>
    <t>0,04 inch</t>
  </si>
  <si>
    <t>Monel 400</t>
  </si>
  <si>
    <t>0,075 inch</t>
  </si>
  <si>
    <t>Titanium</t>
  </si>
  <si>
    <t>Uranus B6</t>
  </si>
  <si>
    <t>Gold-plated Monel 400</t>
  </si>
  <si>
    <t>Gold-plated SS 316</t>
  </si>
  <si>
    <t>Silver</t>
  </si>
  <si>
    <t>EPDM lined with PTFE</t>
  </si>
  <si>
    <t>Capillary armor</t>
  </si>
  <si>
    <t>Fill fluid</t>
  </si>
  <si>
    <t>Stainless Steel</t>
  </si>
  <si>
    <t>Silicone 200</t>
  </si>
  <si>
    <t>Stainless Steel + PVC coating</t>
  </si>
  <si>
    <t>Silicone 200 for vacuum</t>
  </si>
  <si>
    <t>Reinforced stainless steel</t>
  </si>
  <si>
    <t>Silicone 704</t>
  </si>
  <si>
    <t>Silicone 704 for vacuum</t>
  </si>
  <si>
    <t>Silicone 705</t>
  </si>
  <si>
    <t>Silicone 705 for vacuum</t>
  </si>
  <si>
    <t>Syltherm XLT</t>
  </si>
  <si>
    <t>Inert (Halocarbon)</t>
  </si>
  <si>
    <t>Glycerin and water</t>
  </si>
  <si>
    <t>Neobee M-20</t>
  </si>
  <si>
    <t>Propylene glycol and water</t>
  </si>
  <si>
    <t>Ultra Therm 805</t>
  </si>
  <si>
    <t>Ultra Therm 805 for vacuum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</si>
</sst>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/>
      <sz val="14.3"/>
      <color theme="10"/>
      <name val="Calibri"/>
      <family val="2"/>
    </font>
    <font>
      <u/>
      <sz val="8"/>
      <color theme="0" tint="-0.499984740745262"/>
      <name val="Calibri"/>
      <family val="2"/>
    </font>
    <font>
      <sz val="16"/>
      <color theme="1"/>
      <name val="Verdana"/>
      <family val="2"/>
    </font>
    <font>
      <b/>
      <sz val="7"/>
      <color theme="1"/>
      <name val="Verdana"/>
      <family val="2"/>
    </font>
    <font>
      <u/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 tint="-0.24994659260841701"/>
      <name val="Calibri"/>
      <family val="2"/>
    </font>
    <font>
      <u/>
      <sz val="8"/>
      <color theme="1"/>
      <name val="Calibri"/>
      <family val="2"/>
    </font>
    <font>
      <sz val="8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</font>
    <font>
      <sz val="8"/>
      <color theme="0" tint="-0.249977111117893"/>
      <name val="Calibri"/>
      <family val="2"/>
    </font>
    <font>
      <b/>
      <sz val="7"/>
      <color indexed="63"/>
      <name val="Calibri"/>
      <family val="2"/>
      <scheme val="minor"/>
    </font>
    <font>
      <sz val="6"/>
      <color indexed="63"/>
      <name val="Calibri"/>
      <family val="2"/>
      <scheme val="minor"/>
    </font>
    <font>
      <vertAlign val="subscript"/>
      <sz val="6"/>
      <color indexed="63"/>
      <name val="Calibri"/>
      <family val="2"/>
      <scheme val="minor"/>
    </font>
    <font>
      <u/>
      <sz val="6"/>
      <color indexed="63"/>
      <name val="Calibri"/>
      <family val="2"/>
      <scheme val="minor"/>
    </font>
    <font>
      <b/>
      <sz val="6"/>
      <color indexed="81"/>
      <name val="Calibri"/>
      <family val="2"/>
      <scheme val="minor"/>
    </font>
    <font>
      <u/>
      <sz val="6"/>
      <color indexed="12"/>
      <name val="Calibri"/>
      <family val="2"/>
      <scheme val="minor"/>
    </font>
    <font>
      <sz val="6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D6"/>
        <bgColor indexed="64"/>
      </patternFill>
    </fill>
    <fill>
      <patternFill patternType="lightUp">
        <fgColor theme="0" tint="-0.34998626667073579"/>
        <bgColor auto="1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EBEBEB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3"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vertical="center"/>
    </xf>
    <xf numFmtId="0" fontId="11" fillId="0" borderId="30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vertical="center"/>
    </xf>
    <xf numFmtId="0" fontId="5" fillId="0" borderId="4" xfId="1" applyFont="1" applyBorder="1" applyAlignment="1" applyProtection="1">
      <alignment vertical="top"/>
    </xf>
    <xf numFmtId="0" fontId="2" fillId="0" borderId="13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left" vertical="center"/>
    </xf>
    <xf numFmtId="0" fontId="11" fillId="0" borderId="39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4" fillId="0" borderId="0" xfId="0" applyFont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4" xfId="0" applyBorder="1"/>
    <xf numFmtId="0" fontId="0" fillId="0" borderId="66" xfId="0" applyBorder="1"/>
    <xf numFmtId="0" fontId="0" fillId="0" borderId="0" xfId="0" applyBorder="1"/>
    <xf numFmtId="0" fontId="0" fillId="0" borderId="64" xfId="0" applyFill="1" applyBorder="1"/>
    <xf numFmtId="0" fontId="0" fillId="0" borderId="66" xfId="0" applyFill="1" applyBorder="1"/>
    <xf numFmtId="0" fontId="24" fillId="2" borderId="61" xfId="0" applyFont="1" applyFill="1" applyBorder="1"/>
    <xf numFmtId="0" fontId="14" fillId="0" borderId="2" xfId="0" applyFont="1" applyBorder="1" applyAlignment="1">
      <alignment horizontal="center" textRotation="9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horizontal="left" vertical="center" indent="1"/>
    </xf>
    <xf numFmtId="0" fontId="2" fillId="0" borderId="14" xfId="0" applyFont="1" applyBorder="1" applyAlignment="1" applyProtection="1">
      <alignment horizontal="left" vertical="center" indent="1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4" fontId="2" fillId="0" borderId="14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 indent="1"/>
    </xf>
    <xf numFmtId="0" fontId="2" fillId="0" borderId="19" xfId="0" applyFont="1" applyBorder="1" applyAlignment="1" applyProtection="1">
      <alignment horizontal="left" vertical="center" indent="1"/>
    </xf>
    <xf numFmtId="0" fontId="2" fillId="0" borderId="20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 indent="1"/>
    </xf>
    <xf numFmtId="0" fontId="2" fillId="0" borderId="16" xfId="0" applyFont="1" applyBorder="1" applyAlignment="1" applyProtection="1">
      <alignment horizontal="left" vertical="center" indent="1"/>
    </xf>
    <xf numFmtId="0" fontId="2" fillId="0" borderId="17" xfId="0" applyFont="1" applyBorder="1" applyAlignment="1" applyProtection="1">
      <alignment horizontal="left" vertical="center" inden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164" fontId="2" fillId="0" borderId="15" xfId="0" applyNumberFormat="1" applyFont="1" applyBorder="1" applyAlignment="1" applyProtection="1">
      <alignment horizontal="center" vertical="center"/>
    </xf>
    <xf numFmtId="164" fontId="2" fillId="0" borderId="16" xfId="0" applyNumberFormat="1" applyFont="1" applyBorder="1" applyAlignment="1" applyProtection="1">
      <alignment horizontal="center" vertical="center"/>
    </xf>
    <xf numFmtId="164" fontId="2" fillId="0" borderId="17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center" vertical="center"/>
    </xf>
    <xf numFmtId="164" fontId="2" fillId="0" borderId="25" xfId="0" applyNumberFormat="1" applyFont="1" applyBorder="1" applyAlignment="1" applyProtection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 indent="1"/>
    </xf>
    <xf numFmtId="0" fontId="2" fillId="0" borderId="22" xfId="0" applyFont="1" applyBorder="1" applyAlignment="1" applyProtection="1">
      <alignment horizontal="left" vertical="center" indent="1"/>
    </xf>
    <xf numFmtId="0" fontId="2" fillId="0" borderId="23" xfId="0" applyFont="1" applyBorder="1" applyAlignment="1" applyProtection="1">
      <alignment horizontal="left" vertical="center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indent="1"/>
    </xf>
    <xf numFmtId="0" fontId="3" fillId="0" borderId="10" xfId="0" applyFont="1" applyBorder="1" applyAlignment="1" applyProtection="1">
      <alignment horizontal="left" vertical="center" indent="1"/>
    </xf>
    <xf numFmtId="0" fontId="3" fillId="0" borderId="11" xfId="0" applyFont="1" applyBorder="1" applyAlignment="1" applyProtection="1">
      <alignment horizontal="left" vertical="center" indent="1"/>
    </xf>
    <xf numFmtId="0" fontId="2" fillId="0" borderId="24" xfId="0" applyFont="1" applyBorder="1" applyAlignment="1" applyProtection="1">
      <alignment horizontal="left" vertical="center" indent="1"/>
    </xf>
    <xf numFmtId="0" fontId="2" fillId="0" borderId="25" xfId="0" applyFont="1" applyBorder="1" applyAlignment="1" applyProtection="1">
      <alignment horizontal="left" vertical="center" indent="1"/>
    </xf>
    <xf numFmtId="0" fontId="2" fillId="0" borderId="26" xfId="0" applyFont="1" applyBorder="1" applyAlignment="1" applyProtection="1">
      <alignment horizontal="left" vertical="center" indent="1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 indent="1"/>
    </xf>
    <xf numFmtId="0" fontId="2" fillId="0" borderId="30" xfId="0" applyFont="1" applyBorder="1" applyAlignment="1" applyProtection="1">
      <alignment horizontal="left" vertical="center" indent="1"/>
    </xf>
    <xf numFmtId="0" fontId="15" fillId="0" borderId="12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left" vertical="center"/>
    </xf>
    <xf numFmtId="0" fontId="15" fillId="0" borderId="36" xfId="0" applyFont="1" applyBorder="1" applyAlignment="1" applyProtection="1">
      <alignment horizontal="left" vertical="center"/>
    </xf>
    <xf numFmtId="0" fontId="15" fillId="0" borderId="30" xfId="0" applyFont="1" applyBorder="1" applyAlignment="1" applyProtection="1">
      <alignment horizontal="left" vertical="center"/>
    </xf>
    <xf numFmtId="0" fontId="15" fillId="0" borderId="1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5" fillId="0" borderId="58" xfId="0" applyFont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 indent="1"/>
    </xf>
    <xf numFmtId="49" fontId="2" fillId="0" borderId="13" xfId="0" applyNumberFormat="1" applyFont="1" applyBorder="1" applyAlignment="1" applyProtection="1">
      <alignment horizontal="left" vertical="center" indent="1"/>
    </xf>
    <xf numFmtId="49" fontId="2" fillId="0" borderId="36" xfId="0" applyNumberFormat="1" applyFont="1" applyBorder="1" applyAlignment="1" applyProtection="1">
      <alignment horizontal="left" vertical="center" indent="1"/>
    </xf>
    <xf numFmtId="0" fontId="2" fillId="0" borderId="60" xfId="0" applyFont="1" applyBorder="1" applyAlignment="1" applyProtection="1">
      <alignment horizontal="left" vertical="center" indent="1"/>
    </xf>
    <xf numFmtId="0" fontId="2" fillId="4" borderId="35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left" vertical="center" indent="1"/>
    </xf>
    <xf numFmtId="0" fontId="2" fillId="0" borderId="11" xfId="0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36" xfId="0" applyNumberFormat="1" applyFont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13" fillId="0" borderId="5" xfId="0" applyFont="1" applyBorder="1" applyAlignment="1">
      <alignment horizontal="left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 wrapText="1" indent="1"/>
    </xf>
    <xf numFmtId="0" fontId="3" fillId="0" borderId="28" xfId="0" applyFont="1" applyBorder="1" applyAlignment="1" applyProtection="1">
      <alignment horizontal="left" vertical="center" wrapText="1" indent="1"/>
    </xf>
    <xf numFmtId="0" fontId="14" fillId="0" borderId="2" xfId="0" applyFont="1" applyBorder="1" applyAlignment="1" applyProtection="1">
      <alignment horizontal="center" textRotation="90"/>
    </xf>
    <xf numFmtId="0" fontId="8" fillId="0" borderId="3" xfId="0" applyFont="1" applyBorder="1" applyAlignment="1" applyProtection="1">
      <alignment horizontal="left" vertical="center" wrapText="1" indent="1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 indent="1"/>
    </xf>
    <xf numFmtId="0" fontId="2" fillId="0" borderId="7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center" indent="1"/>
    </xf>
    <xf numFmtId="0" fontId="0" fillId="0" borderId="7" xfId="0" applyBorder="1" applyProtection="1"/>
    <xf numFmtId="0" fontId="0" fillId="0" borderId="8" xfId="0" applyBorder="1" applyProtection="1"/>
    <xf numFmtId="49" fontId="2" fillId="0" borderId="3" xfId="0" applyNumberFormat="1" applyFont="1" applyBorder="1" applyAlignment="1" applyProtection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6" xfId="0" applyNumberFormat="1" applyFont="1" applyBorder="1" applyAlignment="1" applyProtection="1">
      <alignment horizontal="center" vertical="top" wrapText="1"/>
    </xf>
    <xf numFmtId="49" fontId="2" fillId="0" borderId="7" xfId="0" applyNumberFormat="1" applyFont="1" applyBorder="1" applyAlignment="1" applyProtection="1">
      <alignment horizontal="center" vertical="top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left" vertical="top" wrapText="1"/>
    </xf>
    <xf numFmtId="49" fontId="2" fillId="0" borderId="0" xfId="0" applyNumberFormat="1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left" vertical="top" wrapText="1"/>
    </xf>
    <xf numFmtId="49" fontId="2" fillId="0" borderId="7" xfId="0" applyNumberFormat="1" applyFont="1" applyBorder="1" applyAlignment="1" applyProtection="1">
      <alignment horizontal="left" vertical="top" wrapText="1"/>
    </xf>
    <xf numFmtId="49" fontId="2" fillId="0" borderId="8" xfId="0" applyNumberFormat="1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49" fontId="2" fillId="0" borderId="9" xfId="0" applyNumberFormat="1" applyFont="1" applyBorder="1" applyAlignment="1" applyProtection="1">
      <alignment horizontal="left" vertical="top" wrapText="1" indent="1"/>
    </xf>
    <xf numFmtId="49" fontId="2" fillId="0" borderId="10" xfId="0" applyNumberFormat="1" applyFont="1" applyBorder="1" applyAlignment="1" applyProtection="1">
      <alignment horizontal="left" vertical="top" wrapText="1" indent="1"/>
    </xf>
    <xf numFmtId="49" fontId="2" fillId="0" borderId="14" xfId="0" applyNumberFormat="1" applyFont="1" applyBorder="1" applyAlignment="1" applyProtection="1">
      <alignment horizontal="left" vertical="center" indent="1"/>
    </xf>
    <xf numFmtId="0" fontId="2" fillId="0" borderId="34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12" fillId="0" borderId="24" xfId="0" applyFont="1" applyBorder="1" applyAlignment="1" applyProtection="1">
      <alignment horizontal="left" vertical="top"/>
    </xf>
    <xf numFmtId="0" fontId="12" fillId="0" borderId="25" xfId="0" applyFont="1" applyBorder="1" applyAlignment="1" applyProtection="1">
      <alignment horizontal="left" vertical="top"/>
    </xf>
    <xf numFmtId="0" fontId="12" fillId="0" borderId="26" xfId="0" applyFont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2" xfId="0" applyFont="1" applyBorder="1" applyAlignment="1" applyProtection="1">
      <alignment horizontal="left" vertical="top"/>
    </xf>
    <xf numFmtId="0" fontId="2" fillId="0" borderId="48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2" fillId="0" borderId="50" xfId="0" applyFont="1" applyBorder="1" applyAlignment="1" applyProtection="1">
      <alignment horizontal="left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left" vertical="center"/>
    </xf>
    <xf numFmtId="0" fontId="2" fillId="0" borderId="51" xfId="0" applyFont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47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4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left" vertical="center"/>
    </xf>
    <xf numFmtId="0" fontId="2" fillId="0" borderId="56" xfId="0" applyFont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left" indent="1"/>
    </xf>
    <xf numFmtId="0" fontId="0" fillId="0" borderId="16" xfId="0" applyFill="1" applyBorder="1" applyAlignment="1" applyProtection="1">
      <alignment horizontal="left" indent="1"/>
    </xf>
    <xf numFmtId="0" fontId="0" fillId="0" borderId="17" xfId="0" applyFill="1" applyBorder="1" applyAlignment="1" applyProtection="1">
      <alignment horizontal="left" indent="1"/>
    </xf>
    <xf numFmtId="0" fontId="15" fillId="0" borderId="18" xfId="0" applyFont="1" applyBorder="1" applyAlignment="1" applyProtection="1">
      <alignment horizontal="left" vertical="center"/>
    </xf>
    <xf numFmtId="0" fontId="15" fillId="0" borderId="19" xfId="0" applyFont="1" applyBorder="1" applyAlignment="1" applyProtection="1">
      <alignment horizontal="left" vertical="center"/>
    </xf>
    <xf numFmtId="49" fontId="2" fillId="0" borderId="21" xfId="0" applyNumberFormat="1" applyFont="1" applyBorder="1" applyAlignment="1" applyProtection="1">
      <alignment horizontal="left" vertical="center" indent="1"/>
    </xf>
    <xf numFmtId="49" fontId="2" fillId="0" borderId="22" xfId="0" applyNumberFormat="1" applyFont="1" applyBorder="1" applyAlignment="1" applyProtection="1">
      <alignment horizontal="left" vertical="center" indent="1"/>
    </xf>
    <xf numFmtId="49" fontId="2" fillId="0" borderId="23" xfId="0" applyNumberFormat="1" applyFont="1" applyBorder="1" applyAlignment="1" applyProtection="1">
      <alignment horizontal="left" vertical="center" indent="1"/>
    </xf>
    <xf numFmtId="0" fontId="15" fillId="0" borderId="21" xfId="0" applyFont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left" vertical="center"/>
    </xf>
    <xf numFmtId="0" fontId="15" fillId="0" borderId="23" xfId="0" applyFont="1" applyBorder="1" applyAlignment="1" applyProtection="1">
      <alignment horizontal="left" vertical="center"/>
    </xf>
    <xf numFmtId="0" fontId="15" fillId="0" borderId="20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textRotation="90"/>
    </xf>
    <xf numFmtId="0" fontId="15" fillId="0" borderId="58" xfId="0" applyFont="1" applyBorder="1" applyAlignment="1" applyProtection="1">
      <alignment horizontal="left" textRotation="90"/>
    </xf>
    <xf numFmtId="0" fontId="15" fillId="0" borderId="1" xfId="0" applyFont="1" applyBorder="1" applyAlignment="1" applyProtection="1">
      <alignment horizontal="left" textRotation="90"/>
    </xf>
    <xf numFmtId="0" fontId="15" fillId="0" borderId="59" xfId="0" applyFont="1" applyBorder="1" applyAlignment="1" applyProtection="1">
      <alignment horizontal="left" textRotation="90"/>
    </xf>
    <xf numFmtId="0" fontId="15" fillId="0" borderId="18" xfId="0" applyFont="1" applyBorder="1" applyAlignment="1" applyProtection="1">
      <alignment horizontal="left" textRotation="90"/>
    </xf>
    <xf numFmtId="0" fontId="15" fillId="0" borderId="38" xfId="0" applyFont="1" applyBorder="1" applyAlignment="1" applyProtection="1">
      <alignment horizontal="left" textRotation="9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D6"/>
      <color rgb="FFEBEBE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6512</xdr:colOff>
      <xdr:row>0</xdr:row>
      <xdr:rowOff>4233</xdr:rowOff>
    </xdr:from>
    <xdr:to>
      <xdr:col>15</xdr:col>
      <xdr:colOff>406490</xdr:colOff>
      <xdr:row>2</xdr:row>
      <xdr:rowOff>186267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E85AFC-68A6-4508-8A0E-5045E6A7B3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79" y="4233"/>
          <a:ext cx="1729244" cy="541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6512</xdr:colOff>
      <xdr:row>0</xdr:row>
      <xdr:rowOff>4233</xdr:rowOff>
    </xdr:from>
    <xdr:to>
      <xdr:col>15</xdr:col>
      <xdr:colOff>402167</xdr:colOff>
      <xdr:row>2</xdr:row>
      <xdr:rowOff>186267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28B644-92EA-4C88-AB79-78EF355CCF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79" y="4233"/>
          <a:ext cx="1771488" cy="541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5839</xdr:colOff>
      <xdr:row>0</xdr:row>
      <xdr:rowOff>4233</xdr:rowOff>
    </xdr:from>
    <xdr:to>
      <xdr:col>15</xdr:col>
      <xdr:colOff>406399</xdr:colOff>
      <xdr:row>2</xdr:row>
      <xdr:rowOff>186267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B5B0A1-6595-46FA-A80F-8F826D11DB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06" y="4233"/>
          <a:ext cx="1776393" cy="541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sers.telenet.be/instrumentatie/download/pressure-transmitter-datasheet-template.html" TargetMode="External"/><Relationship Id="rId1" Type="http://schemas.openxmlformats.org/officeDocument/2006/relationships/hyperlink" Target="http://users.telenet.be/instrumentatie/download/pressure-transmitter-datasheet-template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users.telenet.be/instrumentatie/download/pressure-transmitter-datasheet-templat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users.telenet.be/instrumentatie/download/pressure-transmitter-datasheet-template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84"/>
  <sheetViews>
    <sheetView showGridLines="0" tabSelected="1" zoomScaleNormal="100" workbookViewId="0">
      <selection activeCell="BN18" sqref="BN18"/>
    </sheetView>
  </sheetViews>
  <sheetFormatPr defaultRowHeight="14.35" x14ac:dyDescent="0.5"/>
  <cols>
    <col min="1" max="1" width="1.87890625" customWidth="1"/>
    <col min="2" max="14" width="1.41015625" customWidth="1"/>
    <col min="15" max="15" width="0.1171875" customWidth="1"/>
    <col min="16" max="16" width="5.703125" customWidth="1"/>
    <col min="17" max="40" width="1.41015625" customWidth="1"/>
    <col min="41" max="44" width="1.46875" customWidth="1"/>
    <col min="45" max="45" width="0.1171875" customWidth="1"/>
    <col min="46" max="46" width="5.703125" customWidth="1"/>
    <col min="47" max="61" width="1.41015625" customWidth="1"/>
  </cols>
  <sheetData>
    <row r="1" spans="1:61" ht="15" customHeight="1" x14ac:dyDescent="0.5">
      <c r="A1" s="33" t="s">
        <v>0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  <c r="Q1" s="96" t="s">
        <v>10</v>
      </c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8"/>
      <c r="AS1" s="1"/>
      <c r="AT1" s="34" t="s">
        <v>7</v>
      </c>
      <c r="AU1" s="34"/>
      <c r="AV1" s="34"/>
      <c r="AW1" s="34"/>
      <c r="AX1" s="34"/>
      <c r="AY1" s="35"/>
      <c r="AZ1" s="36"/>
      <c r="BA1" s="37"/>
      <c r="BB1" s="37"/>
      <c r="BC1" s="37"/>
      <c r="BD1" s="37"/>
      <c r="BE1" s="37"/>
      <c r="BF1" s="37"/>
      <c r="BG1" s="37"/>
      <c r="BH1" s="37"/>
      <c r="BI1" s="38"/>
    </row>
    <row r="2" spans="1:61" ht="13.5" customHeight="1" x14ac:dyDescent="0.5">
      <c r="A2" s="33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99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1"/>
      <c r="AS2" s="2"/>
      <c r="AT2" s="34" t="s">
        <v>9</v>
      </c>
      <c r="AU2" s="34"/>
      <c r="AV2" s="34"/>
      <c r="AW2" s="34"/>
      <c r="AX2" s="34"/>
      <c r="AY2" s="35"/>
      <c r="AZ2" s="36"/>
      <c r="BA2" s="37"/>
      <c r="BB2" s="37"/>
      <c r="BC2" s="37"/>
      <c r="BD2" s="37"/>
      <c r="BE2" s="37"/>
      <c r="BF2" s="37"/>
      <c r="BG2" s="37"/>
      <c r="BH2" s="37"/>
      <c r="BI2" s="38"/>
    </row>
    <row r="3" spans="1:61" ht="15" customHeight="1" x14ac:dyDescent="0.5">
      <c r="A3" s="33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  <c r="Q3" s="102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4"/>
      <c r="AS3" s="3"/>
      <c r="AT3" s="34" t="s">
        <v>8</v>
      </c>
      <c r="AU3" s="34"/>
      <c r="AV3" s="34"/>
      <c r="AW3" s="34"/>
      <c r="AX3" s="34"/>
      <c r="AY3" s="35"/>
      <c r="AZ3" s="36"/>
      <c r="BA3" s="37"/>
      <c r="BB3" s="37"/>
      <c r="BC3" s="37"/>
      <c r="BD3" s="37"/>
      <c r="BE3" s="37"/>
      <c r="BF3" s="37"/>
      <c r="BG3" s="37"/>
      <c r="BH3" s="37"/>
      <c r="BI3" s="38"/>
    </row>
    <row r="4" spans="1:61" ht="11.1" customHeight="1" x14ac:dyDescent="0.5">
      <c r="A4" s="33"/>
      <c r="B4" s="105" t="s">
        <v>101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7"/>
    </row>
    <row r="5" spans="1:61" ht="12" customHeight="1" x14ac:dyDescent="0.5">
      <c r="A5" s="33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10"/>
    </row>
    <row r="6" spans="1:61" ht="12" customHeight="1" x14ac:dyDescent="0.5">
      <c r="A6" s="33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10"/>
    </row>
    <row r="7" spans="1:61" ht="11.1" customHeight="1" x14ac:dyDescent="0.5">
      <c r="A7" s="33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10"/>
    </row>
    <row r="8" spans="1:61" ht="11.1" customHeight="1" x14ac:dyDescent="0.5">
      <c r="A8" s="33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10"/>
    </row>
    <row r="9" spans="1:61" ht="11.1" customHeight="1" x14ac:dyDescent="0.5">
      <c r="A9" s="33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10"/>
    </row>
    <row r="10" spans="1:61" ht="11.1" customHeight="1" x14ac:dyDescent="0.5">
      <c r="A10" s="33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10"/>
    </row>
    <row r="11" spans="1:61" ht="11.1" customHeight="1" x14ac:dyDescent="0.5">
      <c r="A11" s="33"/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10"/>
    </row>
    <row r="12" spans="1:61" ht="11.1" customHeight="1" x14ac:dyDescent="0.5">
      <c r="A12" s="33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10"/>
    </row>
    <row r="13" spans="1:61" ht="11.1" customHeight="1" x14ac:dyDescent="0.5">
      <c r="A13" s="33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10"/>
    </row>
    <row r="14" spans="1:61" ht="11.1" customHeight="1" x14ac:dyDescent="0.5">
      <c r="A14" s="33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10"/>
    </row>
    <row r="15" spans="1:61" ht="11.1" customHeight="1" x14ac:dyDescent="0.5">
      <c r="A15" s="33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10"/>
    </row>
    <row r="16" spans="1:61" ht="11.1" customHeight="1" x14ac:dyDescent="0.5">
      <c r="A16" s="33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10"/>
    </row>
    <row r="17" spans="1:61" ht="11.1" customHeight="1" x14ac:dyDescent="0.5">
      <c r="A17" s="33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10"/>
    </row>
    <row r="18" spans="1:61" ht="11.1" customHeight="1" x14ac:dyDescent="0.5">
      <c r="A18" s="33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10"/>
    </row>
    <row r="19" spans="1:61" ht="11.1" customHeight="1" x14ac:dyDescent="0.5">
      <c r="A19" s="33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10"/>
    </row>
    <row r="20" spans="1:61" ht="11.1" customHeight="1" x14ac:dyDescent="0.5">
      <c r="A20" s="33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10"/>
    </row>
    <row r="21" spans="1:61" ht="11.1" customHeight="1" x14ac:dyDescent="0.5">
      <c r="A21" s="33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10"/>
    </row>
    <row r="22" spans="1:61" ht="11.1" customHeight="1" x14ac:dyDescent="0.5">
      <c r="A22" s="33"/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10"/>
    </row>
    <row r="23" spans="1:61" ht="11.1" customHeight="1" x14ac:dyDescent="0.5">
      <c r="A23" s="33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10"/>
    </row>
    <row r="24" spans="1:61" ht="11.1" customHeight="1" x14ac:dyDescent="0.5">
      <c r="A24" s="33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10"/>
    </row>
    <row r="25" spans="1:61" ht="11.1" customHeight="1" x14ac:dyDescent="0.5">
      <c r="A25" s="33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10"/>
    </row>
    <row r="26" spans="1:61" ht="11.1" customHeight="1" x14ac:dyDescent="0.5">
      <c r="A26" s="33"/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10"/>
    </row>
    <row r="27" spans="1:61" ht="11.1" customHeight="1" x14ac:dyDescent="0.5">
      <c r="A27" s="33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10"/>
    </row>
    <row r="28" spans="1:61" ht="11.1" customHeight="1" x14ac:dyDescent="0.5">
      <c r="A28" s="33"/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10"/>
    </row>
    <row r="29" spans="1:61" ht="11.1" customHeight="1" x14ac:dyDescent="0.5">
      <c r="A29" s="33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10"/>
    </row>
    <row r="30" spans="1:61" ht="11.1" customHeight="1" x14ac:dyDescent="0.5">
      <c r="A30" s="33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10"/>
    </row>
    <row r="31" spans="1:61" ht="11.1" customHeight="1" x14ac:dyDescent="0.5">
      <c r="A31" s="33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10"/>
    </row>
    <row r="32" spans="1:61" ht="11.1" customHeight="1" x14ac:dyDescent="0.5">
      <c r="A32" s="33"/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10"/>
    </row>
    <row r="33" spans="1:61" ht="11.1" customHeight="1" x14ac:dyDescent="0.5">
      <c r="A33" s="33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10"/>
    </row>
    <row r="34" spans="1:61" ht="11.1" customHeight="1" x14ac:dyDescent="0.5">
      <c r="A34" s="33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10"/>
    </row>
    <row r="35" spans="1:61" ht="11.1" customHeight="1" x14ac:dyDescent="0.5">
      <c r="A35" s="33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10"/>
    </row>
    <row r="36" spans="1:61" ht="11.1" customHeight="1" x14ac:dyDescent="0.5">
      <c r="A36" s="33"/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10"/>
    </row>
    <row r="37" spans="1:61" ht="11.1" customHeight="1" x14ac:dyDescent="0.5">
      <c r="A37" s="33"/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10"/>
    </row>
    <row r="38" spans="1:61" ht="11.1" customHeight="1" x14ac:dyDescent="0.5">
      <c r="A38" s="33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10"/>
    </row>
    <row r="39" spans="1:61" ht="11.1" customHeight="1" x14ac:dyDescent="0.5">
      <c r="A39" s="33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10"/>
    </row>
    <row r="40" spans="1:61" ht="11.1" customHeight="1" x14ac:dyDescent="0.5">
      <c r="A40" s="33"/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10"/>
    </row>
    <row r="41" spans="1:61" ht="11.1" customHeight="1" x14ac:dyDescent="0.5">
      <c r="A41" s="33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10"/>
    </row>
    <row r="42" spans="1:61" ht="11.1" customHeight="1" x14ac:dyDescent="0.5">
      <c r="A42" s="33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10"/>
    </row>
    <row r="43" spans="1:61" ht="11.1" customHeight="1" x14ac:dyDescent="0.5">
      <c r="A43" s="33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10"/>
    </row>
    <row r="44" spans="1:61" ht="11.1" customHeight="1" x14ac:dyDescent="0.5">
      <c r="A44" s="33"/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10"/>
    </row>
    <row r="45" spans="1:61" ht="11.1" customHeight="1" x14ac:dyDescent="0.5">
      <c r="A45" s="33"/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10"/>
    </row>
    <row r="46" spans="1:61" ht="11.1" customHeight="1" x14ac:dyDescent="0.5">
      <c r="A46" s="33"/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10"/>
    </row>
    <row r="47" spans="1:61" ht="11.1" customHeight="1" x14ac:dyDescent="0.5">
      <c r="A47" s="33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10"/>
    </row>
    <row r="48" spans="1:61" ht="11.1" customHeight="1" x14ac:dyDescent="0.5">
      <c r="A48" s="33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10"/>
    </row>
    <row r="49" spans="1:61" ht="11.1" customHeight="1" x14ac:dyDescent="0.5">
      <c r="A49" s="33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10"/>
    </row>
    <row r="50" spans="1:61" ht="11.1" customHeight="1" x14ac:dyDescent="0.5">
      <c r="A50" s="33"/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10"/>
    </row>
    <row r="51" spans="1:61" ht="11.1" customHeight="1" x14ac:dyDescent="0.5">
      <c r="A51" s="33"/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10"/>
    </row>
    <row r="52" spans="1:61" ht="11.1" customHeight="1" x14ac:dyDescent="0.5">
      <c r="A52" s="33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10"/>
    </row>
    <row r="53" spans="1:61" ht="11.1" customHeight="1" x14ac:dyDescent="0.5">
      <c r="A53" s="33"/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10"/>
    </row>
    <row r="54" spans="1:61" ht="11.1" customHeight="1" x14ac:dyDescent="0.5">
      <c r="A54" s="33"/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10"/>
    </row>
    <row r="55" spans="1:61" ht="11.1" customHeight="1" x14ac:dyDescent="0.5">
      <c r="A55" s="33"/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3"/>
    </row>
    <row r="56" spans="1:61" ht="11.1" customHeight="1" x14ac:dyDescent="0.5">
      <c r="A56" s="33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4"/>
      <c r="U56" s="87" t="s">
        <v>2</v>
      </c>
      <c r="V56" s="88"/>
      <c r="W56" s="88"/>
      <c r="X56" s="88"/>
      <c r="Y56" s="89"/>
      <c r="Z56" s="72" t="s">
        <v>1</v>
      </c>
      <c r="AA56" s="74"/>
      <c r="AB56" s="72" t="s">
        <v>3</v>
      </c>
      <c r="AC56" s="73"/>
      <c r="AD56" s="74"/>
      <c r="AE56" s="72" t="s">
        <v>4</v>
      </c>
      <c r="AF56" s="73"/>
      <c r="AG56" s="74"/>
      <c r="AH56" s="72" t="s">
        <v>5</v>
      </c>
      <c r="AI56" s="73"/>
      <c r="AJ56" s="74"/>
      <c r="AK56" s="127" t="s">
        <v>6</v>
      </c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9"/>
    </row>
    <row r="57" spans="1:61" ht="11.1" customHeight="1" x14ac:dyDescent="0.5">
      <c r="A57" s="33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7"/>
      <c r="U57" s="59"/>
      <c r="V57" s="60"/>
      <c r="W57" s="60"/>
      <c r="X57" s="60"/>
      <c r="Y57" s="61"/>
      <c r="Z57" s="90"/>
      <c r="AA57" s="91"/>
      <c r="AB57" s="90"/>
      <c r="AC57" s="92"/>
      <c r="AD57" s="91"/>
      <c r="AE57" s="90"/>
      <c r="AF57" s="92"/>
      <c r="AG57" s="91"/>
      <c r="AH57" s="90"/>
      <c r="AI57" s="92"/>
      <c r="AJ57" s="91"/>
      <c r="AK57" s="93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5"/>
    </row>
    <row r="58" spans="1:61" ht="11.1" customHeight="1" x14ac:dyDescent="0.5">
      <c r="A58" s="33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7"/>
      <c r="U58" s="54"/>
      <c r="V58" s="55"/>
      <c r="W58" s="55"/>
      <c r="X58" s="55"/>
      <c r="Y58" s="56"/>
      <c r="Z58" s="57"/>
      <c r="AA58" s="58"/>
      <c r="AB58" s="57"/>
      <c r="AC58" s="62"/>
      <c r="AD58" s="58"/>
      <c r="AE58" s="57"/>
      <c r="AF58" s="62"/>
      <c r="AG58" s="58"/>
      <c r="AH58" s="57"/>
      <c r="AI58" s="62"/>
      <c r="AJ58" s="58"/>
      <c r="AK58" s="51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3"/>
    </row>
    <row r="59" spans="1:61" ht="11.1" customHeight="1" x14ac:dyDescent="0.5">
      <c r="A59" s="33"/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7"/>
      <c r="U59" s="54"/>
      <c r="V59" s="55"/>
      <c r="W59" s="55"/>
      <c r="X59" s="55"/>
      <c r="Y59" s="56"/>
      <c r="Z59" s="57"/>
      <c r="AA59" s="58"/>
      <c r="AB59" s="57"/>
      <c r="AC59" s="62"/>
      <c r="AD59" s="58"/>
      <c r="AE59" s="57"/>
      <c r="AF59" s="62"/>
      <c r="AG59" s="58"/>
      <c r="AH59" s="57"/>
      <c r="AI59" s="62"/>
      <c r="AJ59" s="58"/>
      <c r="AK59" s="51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3"/>
    </row>
    <row r="60" spans="1:61" ht="11.1" customHeight="1" x14ac:dyDescent="0.5">
      <c r="A60" s="33"/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7"/>
      <c r="U60" s="54"/>
      <c r="V60" s="55"/>
      <c r="W60" s="55"/>
      <c r="X60" s="55"/>
      <c r="Y60" s="56"/>
      <c r="Z60" s="57"/>
      <c r="AA60" s="58"/>
      <c r="AB60" s="57"/>
      <c r="AC60" s="62"/>
      <c r="AD60" s="58"/>
      <c r="AE60" s="57"/>
      <c r="AF60" s="62"/>
      <c r="AG60" s="58"/>
      <c r="AH60" s="57"/>
      <c r="AI60" s="62"/>
      <c r="AJ60" s="58"/>
      <c r="AK60" s="51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3"/>
    </row>
    <row r="61" spans="1:61" ht="11.1" customHeight="1" x14ac:dyDescent="0.5">
      <c r="A61" s="33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7"/>
      <c r="U61" s="81"/>
      <c r="V61" s="82"/>
      <c r="W61" s="82"/>
      <c r="X61" s="82"/>
      <c r="Y61" s="83"/>
      <c r="Z61" s="84"/>
      <c r="AA61" s="85"/>
      <c r="AB61" s="84"/>
      <c r="AC61" s="86"/>
      <c r="AD61" s="85"/>
      <c r="AE61" s="84"/>
      <c r="AF61" s="86"/>
      <c r="AG61" s="85"/>
      <c r="AH61" s="84"/>
      <c r="AI61" s="86"/>
      <c r="AJ61" s="85"/>
      <c r="AK61" s="130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2"/>
    </row>
    <row r="62" spans="1:61" ht="11.1" customHeight="1" x14ac:dyDescent="0.5">
      <c r="A62" s="33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7"/>
      <c r="U62" s="54"/>
      <c r="V62" s="55"/>
      <c r="W62" s="55"/>
      <c r="X62" s="55"/>
      <c r="Y62" s="56"/>
      <c r="Z62" s="57"/>
      <c r="AA62" s="58"/>
      <c r="AB62" s="57"/>
      <c r="AC62" s="62"/>
      <c r="AD62" s="58"/>
      <c r="AE62" s="57"/>
      <c r="AF62" s="62"/>
      <c r="AG62" s="58"/>
      <c r="AH62" s="57"/>
      <c r="AI62" s="62"/>
      <c r="AJ62" s="58"/>
      <c r="AK62" s="51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3"/>
    </row>
    <row r="63" spans="1:61" ht="11.1" customHeight="1" x14ac:dyDescent="0.5">
      <c r="A63" s="33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  <c r="U63" s="39"/>
      <c r="V63" s="40"/>
      <c r="W63" s="40"/>
      <c r="X63" s="40"/>
      <c r="Y63" s="41"/>
      <c r="Z63" s="66"/>
      <c r="AA63" s="67"/>
      <c r="AB63" s="66"/>
      <c r="AC63" s="68"/>
      <c r="AD63" s="67"/>
      <c r="AE63" s="66"/>
      <c r="AF63" s="68"/>
      <c r="AG63" s="67"/>
      <c r="AH63" s="66"/>
      <c r="AI63" s="68"/>
      <c r="AJ63" s="67"/>
      <c r="AK63" s="63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5"/>
    </row>
    <row r="64" spans="1:61" ht="11.1" customHeight="1" x14ac:dyDescent="0.5">
      <c r="A64" s="33"/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7"/>
      <c r="U64" s="54"/>
      <c r="V64" s="55"/>
      <c r="W64" s="55"/>
      <c r="X64" s="55"/>
      <c r="Y64" s="56"/>
      <c r="Z64" s="57"/>
      <c r="AA64" s="58"/>
      <c r="AB64" s="57"/>
      <c r="AC64" s="62"/>
      <c r="AD64" s="58"/>
      <c r="AE64" s="57"/>
      <c r="AF64" s="62"/>
      <c r="AG64" s="58"/>
      <c r="AH64" s="57"/>
      <c r="AI64" s="62"/>
      <c r="AJ64" s="58"/>
      <c r="AK64" s="51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3"/>
    </row>
    <row r="65" spans="1:61" ht="11.1" customHeight="1" x14ac:dyDescent="0.5">
      <c r="A65" s="33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/>
      <c r="U65" s="54"/>
      <c r="V65" s="55"/>
      <c r="W65" s="55"/>
      <c r="X65" s="55"/>
      <c r="Y65" s="56"/>
      <c r="Z65" s="57"/>
      <c r="AA65" s="58"/>
      <c r="AB65" s="57"/>
      <c r="AC65" s="62"/>
      <c r="AD65" s="58"/>
      <c r="AE65" s="57"/>
      <c r="AF65" s="62"/>
      <c r="AG65" s="58"/>
      <c r="AH65" s="57"/>
      <c r="AI65" s="62"/>
      <c r="AJ65" s="58"/>
      <c r="AK65" s="51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3"/>
    </row>
    <row r="66" spans="1:61" ht="11.1" customHeight="1" x14ac:dyDescent="0.5">
      <c r="A66" s="33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7"/>
      <c r="U66" s="54"/>
      <c r="V66" s="55"/>
      <c r="W66" s="55"/>
      <c r="X66" s="55"/>
      <c r="Y66" s="56"/>
      <c r="Z66" s="57"/>
      <c r="AA66" s="58"/>
      <c r="AB66" s="57"/>
      <c r="AC66" s="62"/>
      <c r="AD66" s="58"/>
      <c r="AE66" s="57"/>
      <c r="AF66" s="62"/>
      <c r="AG66" s="58"/>
      <c r="AH66" s="57"/>
      <c r="AI66" s="62"/>
      <c r="AJ66" s="58"/>
      <c r="AK66" s="51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3"/>
    </row>
    <row r="67" spans="1:61" ht="11.1" customHeight="1" x14ac:dyDescent="0.5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50"/>
      <c r="U67" s="75"/>
      <c r="V67" s="76"/>
      <c r="W67" s="76"/>
      <c r="X67" s="76"/>
      <c r="Y67" s="77"/>
      <c r="Z67" s="78"/>
      <c r="AA67" s="79"/>
      <c r="AB67" s="78"/>
      <c r="AC67" s="80"/>
      <c r="AD67" s="79"/>
      <c r="AE67" s="78"/>
      <c r="AF67" s="80"/>
      <c r="AG67" s="79"/>
      <c r="AH67" s="78"/>
      <c r="AI67" s="80"/>
      <c r="AJ67" s="79"/>
      <c r="AK67" s="69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1"/>
    </row>
    <row r="68" spans="1:61" ht="11.1" customHeight="1" x14ac:dyDescent="0.5">
      <c r="B68" s="123" t="s">
        <v>102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9"/>
      <c r="AT68" s="123" t="s">
        <v>105</v>
      </c>
      <c r="AU68" s="123"/>
      <c r="AV68" s="123"/>
      <c r="AW68" s="123"/>
      <c r="AX68" s="123"/>
      <c r="AY68" s="123"/>
      <c r="AZ68" s="123"/>
      <c r="BA68" s="123"/>
      <c r="BB68" s="123"/>
      <c r="BC68" s="124" t="s">
        <v>11</v>
      </c>
      <c r="BD68" s="125"/>
      <c r="BE68" s="125"/>
      <c r="BF68" s="125"/>
      <c r="BG68" s="125"/>
      <c r="BH68" s="125"/>
      <c r="BI68" s="126"/>
    </row>
    <row r="69" spans="1:61" ht="11.1" customHeight="1" x14ac:dyDescent="0.5"/>
    <row r="70" spans="1:61" ht="11.1" customHeight="1" x14ac:dyDescent="0.5"/>
    <row r="71" spans="1:61" ht="11.1" customHeight="1" x14ac:dyDescent="0.5"/>
    <row r="72" spans="1:61" ht="11.1" customHeight="1" x14ac:dyDescent="0.5"/>
    <row r="73" spans="1:61" ht="11.1" customHeight="1" x14ac:dyDescent="0.5"/>
    <row r="74" spans="1:61" ht="11.1" customHeight="1" x14ac:dyDescent="0.5"/>
    <row r="75" spans="1:61" ht="11.1" customHeight="1" x14ac:dyDescent="0.5"/>
    <row r="76" spans="1:61" ht="11.1" customHeight="1" x14ac:dyDescent="0.5"/>
    <row r="77" spans="1:61" ht="11.1" customHeight="1" x14ac:dyDescent="0.5"/>
    <row r="78" spans="1:61" ht="11.1" customHeight="1" x14ac:dyDescent="0.5"/>
    <row r="79" spans="1:61" ht="11.1" customHeight="1" x14ac:dyDescent="0.5"/>
    <row r="80" spans="1:61" ht="11.1" customHeight="1" x14ac:dyDescent="0.5"/>
    <row r="81" ht="11.1" customHeight="1" x14ac:dyDescent="0.5"/>
    <row r="82" ht="11.1" customHeight="1" x14ac:dyDescent="0.5"/>
    <row r="83" ht="11.1" customHeight="1" x14ac:dyDescent="0.5"/>
    <row r="84" ht="11.1" customHeight="1" x14ac:dyDescent="0.5"/>
  </sheetData>
  <sheetProtection selectLockedCells="1"/>
  <mergeCells count="88">
    <mergeCell ref="AT68:BB68"/>
    <mergeCell ref="BC68:BI68"/>
    <mergeCell ref="AK56:BI56"/>
    <mergeCell ref="B68:AR68"/>
    <mergeCell ref="AE61:AG61"/>
    <mergeCell ref="AH61:AJ61"/>
    <mergeCell ref="AK61:BI61"/>
    <mergeCell ref="AB59:AD59"/>
    <mergeCell ref="AE59:AG59"/>
    <mergeCell ref="AH59:AJ59"/>
    <mergeCell ref="AK59:BI59"/>
    <mergeCell ref="U58:Y58"/>
    <mergeCell ref="Z58:AA58"/>
    <mergeCell ref="AB58:AD58"/>
    <mergeCell ref="AE58:AG58"/>
    <mergeCell ref="AB60:AD60"/>
    <mergeCell ref="Q1:AR1"/>
    <mergeCell ref="Q2:AR2"/>
    <mergeCell ref="Q3:AR3"/>
    <mergeCell ref="B4:BI55"/>
    <mergeCell ref="Z56:AA56"/>
    <mergeCell ref="AB56:AD56"/>
    <mergeCell ref="B1:P3"/>
    <mergeCell ref="AE60:AG60"/>
    <mergeCell ref="AH60:AJ60"/>
    <mergeCell ref="AK60:BI60"/>
    <mergeCell ref="Z57:AA57"/>
    <mergeCell ref="AB57:AD57"/>
    <mergeCell ref="AE57:AG57"/>
    <mergeCell ref="AH57:AJ57"/>
    <mergeCell ref="AK57:BI57"/>
    <mergeCell ref="AK58:BI58"/>
    <mergeCell ref="AH58:AJ58"/>
    <mergeCell ref="U59:Y59"/>
    <mergeCell ref="Z59:AA59"/>
    <mergeCell ref="AE56:AG56"/>
    <mergeCell ref="AH56:AJ56"/>
    <mergeCell ref="U67:Y67"/>
    <mergeCell ref="Z67:AA67"/>
    <mergeCell ref="AB67:AD67"/>
    <mergeCell ref="AE67:AG67"/>
    <mergeCell ref="AH67:AJ67"/>
    <mergeCell ref="AE62:AG62"/>
    <mergeCell ref="AH62:AJ62"/>
    <mergeCell ref="AH63:AJ63"/>
    <mergeCell ref="U61:Y61"/>
    <mergeCell ref="Z61:AA61"/>
    <mergeCell ref="AB61:AD61"/>
    <mergeCell ref="U56:Y56"/>
    <mergeCell ref="AK67:BI67"/>
    <mergeCell ref="U66:Y66"/>
    <mergeCell ref="Z66:AA66"/>
    <mergeCell ref="AB66:AD66"/>
    <mergeCell ref="AE66:AG66"/>
    <mergeCell ref="AH66:AJ66"/>
    <mergeCell ref="AK66:BI66"/>
    <mergeCell ref="AK64:BI64"/>
    <mergeCell ref="AK65:BI65"/>
    <mergeCell ref="AK63:BI63"/>
    <mergeCell ref="U65:Y65"/>
    <mergeCell ref="Z65:AA65"/>
    <mergeCell ref="AB65:AD65"/>
    <mergeCell ref="AE65:AG65"/>
    <mergeCell ref="AH65:AJ65"/>
    <mergeCell ref="U64:Y64"/>
    <mergeCell ref="Z64:AA64"/>
    <mergeCell ref="AB64:AD64"/>
    <mergeCell ref="AE64:AG64"/>
    <mergeCell ref="AH64:AJ64"/>
    <mergeCell ref="Z63:AA63"/>
    <mergeCell ref="AB63:AD63"/>
    <mergeCell ref="AE63:AG63"/>
    <mergeCell ref="A1:A67"/>
    <mergeCell ref="AT1:AY1"/>
    <mergeCell ref="AZ1:BI1"/>
    <mergeCell ref="AT2:AY2"/>
    <mergeCell ref="AZ2:BI2"/>
    <mergeCell ref="AT3:AY3"/>
    <mergeCell ref="AZ3:BI3"/>
    <mergeCell ref="U63:Y63"/>
    <mergeCell ref="B56:T67"/>
    <mergeCell ref="AK62:BI62"/>
    <mergeCell ref="U60:Y60"/>
    <mergeCell ref="Z60:AA60"/>
    <mergeCell ref="U57:Y57"/>
    <mergeCell ref="U62:Y62"/>
    <mergeCell ref="Z62:AA62"/>
    <mergeCell ref="AB62:AD62"/>
  </mergeCells>
  <hyperlinks>
    <hyperlink ref="B68" r:id="rId1"/>
    <hyperlink ref="B68:AR68" r:id="rId2" display="http://users.telenet.be/instrumentatie/download/pressure-transmitter-datasheet-template.html"/>
  </hyperlinks>
  <pageMargins left="0.47244094488188981" right="0.39370078740157483" top="0.47244094488188981" bottom="0.47244094488188981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I85"/>
  <sheetViews>
    <sheetView showGridLines="0" zoomScaleNormal="100" workbookViewId="0">
      <selection activeCell="BK34" sqref="BK34"/>
    </sheetView>
  </sheetViews>
  <sheetFormatPr defaultRowHeight="14.35" x14ac:dyDescent="0.5"/>
  <cols>
    <col min="1" max="1" width="1.87890625" customWidth="1"/>
    <col min="2" max="3" width="1.41015625" customWidth="1"/>
    <col min="4" max="14" width="1.46875" customWidth="1"/>
    <col min="15" max="15" width="0.1171875" customWidth="1"/>
    <col min="16" max="16" width="5.703125" customWidth="1"/>
    <col min="17" max="61" width="1.46875" customWidth="1"/>
  </cols>
  <sheetData>
    <row r="1" spans="1:61" ht="15" customHeight="1" x14ac:dyDescent="0.5">
      <c r="A1" s="200" t="s">
        <v>0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2"/>
      <c r="Q1" s="201" t="s">
        <v>10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3"/>
      <c r="AR1" s="177" t="s">
        <v>7</v>
      </c>
      <c r="AS1" s="177"/>
      <c r="AT1" s="177"/>
      <c r="AU1" s="177"/>
      <c r="AV1" s="177"/>
      <c r="AW1" s="177"/>
      <c r="AX1" s="177"/>
      <c r="AY1" s="177"/>
      <c r="AZ1" s="178"/>
      <c r="BA1" s="174"/>
      <c r="BB1" s="175"/>
      <c r="BC1" s="175"/>
      <c r="BD1" s="175"/>
      <c r="BE1" s="175"/>
      <c r="BF1" s="175"/>
      <c r="BG1" s="175"/>
      <c r="BH1" s="175"/>
      <c r="BI1" s="176"/>
    </row>
    <row r="2" spans="1:61" ht="13.5" customHeight="1" x14ac:dyDescent="0.5">
      <c r="A2" s="200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  <c r="Q2" s="204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6"/>
      <c r="AR2" s="177" t="s">
        <v>9</v>
      </c>
      <c r="AS2" s="177"/>
      <c r="AT2" s="177"/>
      <c r="AU2" s="177"/>
      <c r="AV2" s="177"/>
      <c r="AW2" s="177"/>
      <c r="AX2" s="177"/>
      <c r="AY2" s="177"/>
      <c r="AZ2" s="178"/>
      <c r="BA2" s="174"/>
      <c r="BB2" s="175"/>
      <c r="BC2" s="175"/>
      <c r="BD2" s="175"/>
      <c r="BE2" s="175"/>
      <c r="BF2" s="175"/>
      <c r="BG2" s="175"/>
      <c r="BH2" s="175"/>
      <c r="BI2" s="176"/>
    </row>
    <row r="3" spans="1:61" ht="15" customHeight="1" x14ac:dyDescent="0.5">
      <c r="A3" s="200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07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9"/>
      <c r="AR3" s="177" t="s">
        <v>8</v>
      </c>
      <c r="AS3" s="177"/>
      <c r="AT3" s="177"/>
      <c r="AU3" s="177"/>
      <c r="AV3" s="177"/>
      <c r="AW3" s="177"/>
      <c r="AX3" s="177"/>
      <c r="AY3" s="177"/>
      <c r="AZ3" s="178"/>
      <c r="BA3" s="174"/>
      <c r="BB3" s="175"/>
      <c r="BC3" s="175"/>
      <c r="BD3" s="175"/>
      <c r="BE3" s="175"/>
      <c r="BF3" s="175"/>
      <c r="BG3" s="175"/>
      <c r="BH3" s="175"/>
      <c r="BI3" s="176"/>
    </row>
    <row r="4" spans="1:61" ht="5.5" customHeight="1" x14ac:dyDescent="0.5">
      <c r="A4" s="200"/>
      <c r="B4" s="219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1"/>
    </row>
    <row r="5" spans="1:61" ht="11.1" customHeight="1" x14ac:dyDescent="0.5">
      <c r="A5" s="200"/>
      <c r="B5" s="222" t="s">
        <v>13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186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8"/>
      <c r="AF5" s="186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8"/>
      <c r="AU5" s="186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8"/>
    </row>
    <row r="6" spans="1:61" ht="12" customHeight="1" x14ac:dyDescent="0.5">
      <c r="A6" s="200"/>
      <c r="B6" s="225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189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89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1"/>
      <c r="AU6" s="189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1"/>
    </row>
    <row r="7" spans="1:61" ht="12" customHeight="1" x14ac:dyDescent="0.5">
      <c r="A7" s="200"/>
      <c r="B7" s="192" t="s">
        <v>14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</row>
    <row r="8" spans="1:61" ht="11.1" customHeight="1" x14ac:dyDescent="0.5">
      <c r="A8" s="200"/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7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</row>
    <row r="9" spans="1:61" ht="5.5" customHeight="1" x14ac:dyDescent="0.5">
      <c r="A9" s="200"/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4"/>
    </row>
    <row r="10" spans="1:61" ht="11.1" customHeight="1" x14ac:dyDescent="0.5">
      <c r="A10" s="200"/>
      <c r="B10" s="155" t="s">
        <v>15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  <c r="Q10" s="146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8"/>
    </row>
    <row r="11" spans="1:61" ht="11.1" customHeight="1" x14ac:dyDescent="0.5">
      <c r="A11" s="200"/>
      <c r="B11" s="182">
        <v>1</v>
      </c>
      <c r="C11" s="183"/>
      <c r="D11" s="160" t="s">
        <v>16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2"/>
      <c r="Q11" s="51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  <c r="AF11" s="51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3"/>
      <c r="AU11" s="51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3"/>
    </row>
    <row r="12" spans="1:61" ht="11.1" customHeight="1" x14ac:dyDescent="0.5">
      <c r="A12" s="200"/>
      <c r="B12" s="133">
        <f t="shared" ref="B12:B25" si="0">B11+1</f>
        <v>2</v>
      </c>
      <c r="C12" s="134"/>
      <c r="D12" s="151" t="s">
        <v>17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  <c r="Q12" s="51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3"/>
      <c r="AF12" s="51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  <c r="AU12" s="51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3"/>
    </row>
    <row r="13" spans="1:61" ht="11.1" customHeight="1" x14ac:dyDescent="0.5">
      <c r="A13" s="200"/>
      <c r="B13" s="133">
        <f t="shared" si="0"/>
        <v>3</v>
      </c>
      <c r="C13" s="134"/>
      <c r="D13" s="151" t="s">
        <v>18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51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3"/>
      <c r="AF13" s="51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3"/>
      <c r="AU13" s="51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3"/>
    </row>
    <row r="14" spans="1:61" ht="11.1" customHeight="1" x14ac:dyDescent="0.5">
      <c r="A14" s="200"/>
      <c r="B14" s="133">
        <f t="shared" si="0"/>
        <v>4</v>
      </c>
      <c r="C14" s="134"/>
      <c r="D14" s="151" t="s">
        <v>19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8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</row>
    <row r="15" spans="1:61" ht="11.1" customHeight="1" x14ac:dyDescent="0.5">
      <c r="A15" s="200"/>
      <c r="B15" s="133">
        <f t="shared" si="0"/>
        <v>5</v>
      </c>
      <c r="C15" s="134"/>
      <c r="D15" s="151" t="s">
        <v>20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8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</row>
    <row r="16" spans="1:61" ht="11.1" customHeight="1" x14ac:dyDescent="0.5">
      <c r="A16" s="200"/>
      <c r="B16" s="133">
        <f t="shared" si="0"/>
        <v>6</v>
      </c>
      <c r="C16" s="134"/>
      <c r="D16" s="151" t="s">
        <v>21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8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</row>
    <row r="17" spans="1:61" ht="11.1" customHeight="1" x14ac:dyDescent="0.5">
      <c r="A17" s="200"/>
      <c r="B17" s="133">
        <f t="shared" si="0"/>
        <v>7</v>
      </c>
      <c r="C17" s="134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2"/>
    </row>
    <row r="18" spans="1:61" ht="11.1" customHeight="1" x14ac:dyDescent="0.5">
      <c r="A18" s="200"/>
      <c r="B18" s="155" t="s">
        <v>22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7"/>
      <c r="Q18" s="146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8"/>
    </row>
    <row r="19" spans="1:61" ht="11.1" customHeight="1" x14ac:dyDescent="0.5">
      <c r="A19" s="200"/>
      <c r="B19" s="133">
        <f>B17+1</f>
        <v>8</v>
      </c>
      <c r="C19" s="134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1"/>
      <c r="P19" s="4" t="s">
        <v>23</v>
      </c>
      <c r="Q19" s="168" t="s">
        <v>32</v>
      </c>
      <c r="R19" s="169"/>
      <c r="S19" s="169"/>
      <c r="T19" s="169"/>
      <c r="U19" s="169"/>
      <c r="V19" s="169" t="s">
        <v>33</v>
      </c>
      <c r="W19" s="169"/>
      <c r="X19" s="169"/>
      <c r="Y19" s="169"/>
      <c r="Z19" s="169"/>
      <c r="AA19" s="169" t="s">
        <v>34</v>
      </c>
      <c r="AB19" s="169"/>
      <c r="AC19" s="169"/>
      <c r="AD19" s="169"/>
      <c r="AE19" s="170"/>
      <c r="AF19" s="168" t="s">
        <v>32</v>
      </c>
      <c r="AG19" s="169"/>
      <c r="AH19" s="169"/>
      <c r="AI19" s="169"/>
      <c r="AJ19" s="169"/>
      <c r="AK19" s="169" t="s">
        <v>33</v>
      </c>
      <c r="AL19" s="169"/>
      <c r="AM19" s="169"/>
      <c r="AN19" s="169"/>
      <c r="AO19" s="169"/>
      <c r="AP19" s="169" t="s">
        <v>34</v>
      </c>
      <c r="AQ19" s="169"/>
      <c r="AR19" s="169"/>
      <c r="AS19" s="169"/>
      <c r="AT19" s="170"/>
      <c r="AU19" s="168" t="s">
        <v>32</v>
      </c>
      <c r="AV19" s="169"/>
      <c r="AW19" s="169"/>
      <c r="AX19" s="169"/>
      <c r="AY19" s="169"/>
      <c r="AZ19" s="169" t="s">
        <v>33</v>
      </c>
      <c r="BA19" s="169"/>
      <c r="BB19" s="169"/>
      <c r="BC19" s="169"/>
      <c r="BD19" s="169"/>
      <c r="BE19" s="169" t="s">
        <v>34</v>
      </c>
      <c r="BF19" s="169"/>
      <c r="BG19" s="169"/>
      <c r="BH19" s="169"/>
      <c r="BI19" s="170"/>
    </row>
    <row r="20" spans="1:61" ht="11.1" customHeight="1" x14ac:dyDescent="0.5">
      <c r="A20" s="200"/>
      <c r="B20" s="133">
        <f t="shared" si="0"/>
        <v>9</v>
      </c>
      <c r="C20" s="134"/>
      <c r="D20" s="151" t="s">
        <v>24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5" t="str">
        <f>IF(ISBLANK(P20),"    unit","")</f>
        <v xml:space="preserve">    unit</v>
      </c>
      <c r="P20" s="16"/>
      <c r="Q20" s="171"/>
      <c r="R20" s="172"/>
      <c r="S20" s="172"/>
      <c r="T20" s="172"/>
      <c r="U20" s="149"/>
      <c r="V20" s="172"/>
      <c r="W20" s="172"/>
      <c r="X20" s="172"/>
      <c r="Y20" s="172"/>
      <c r="Z20" s="172"/>
      <c r="AA20" s="150"/>
      <c r="AB20" s="172"/>
      <c r="AC20" s="172"/>
      <c r="AD20" s="172"/>
      <c r="AE20" s="172"/>
      <c r="AF20" s="171"/>
      <c r="AG20" s="172"/>
      <c r="AH20" s="172"/>
      <c r="AI20" s="172"/>
      <c r="AJ20" s="149"/>
      <c r="AK20" s="172"/>
      <c r="AL20" s="172"/>
      <c r="AM20" s="172"/>
      <c r="AN20" s="172"/>
      <c r="AO20" s="172"/>
      <c r="AP20" s="150"/>
      <c r="AQ20" s="172"/>
      <c r="AR20" s="172"/>
      <c r="AS20" s="172"/>
      <c r="AT20" s="172"/>
      <c r="AU20" s="171"/>
      <c r="AV20" s="172"/>
      <c r="AW20" s="172"/>
      <c r="AX20" s="172"/>
      <c r="AY20" s="149"/>
      <c r="AZ20" s="172"/>
      <c r="BA20" s="172"/>
      <c r="BB20" s="172"/>
      <c r="BC20" s="172"/>
      <c r="BD20" s="172"/>
      <c r="BE20" s="150"/>
      <c r="BF20" s="172"/>
      <c r="BG20" s="172"/>
      <c r="BH20" s="172"/>
      <c r="BI20" s="172"/>
    </row>
    <row r="21" spans="1:61" ht="11.1" customHeight="1" x14ac:dyDescent="0.5">
      <c r="A21" s="200"/>
      <c r="B21" s="133">
        <f t="shared" si="0"/>
        <v>10</v>
      </c>
      <c r="C21" s="134"/>
      <c r="D21" s="151" t="s">
        <v>25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6" t="str">
        <f>IF(ISBLANK(P21),"    unit","")</f>
        <v xml:space="preserve">    unit</v>
      </c>
      <c r="P21" s="16"/>
      <c r="Q21" s="179"/>
      <c r="R21" s="180"/>
      <c r="S21" s="180"/>
      <c r="T21" s="180"/>
      <c r="U21" s="181"/>
      <c r="V21" s="173"/>
      <c r="W21" s="173"/>
      <c r="X21" s="173"/>
      <c r="Y21" s="173"/>
      <c r="Z21" s="173"/>
      <c r="AA21" s="149"/>
      <c r="AB21" s="62"/>
      <c r="AC21" s="62"/>
      <c r="AD21" s="62"/>
      <c r="AE21" s="58"/>
      <c r="AF21" s="179"/>
      <c r="AG21" s="180"/>
      <c r="AH21" s="180"/>
      <c r="AI21" s="180"/>
      <c r="AJ21" s="181"/>
      <c r="AK21" s="173"/>
      <c r="AL21" s="173"/>
      <c r="AM21" s="173"/>
      <c r="AN21" s="173"/>
      <c r="AO21" s="173"/>
      <c r="AP21" s="149"/>
      <c r="AQ21" s="62"/>
      <c r="AR21" s="62"/>
      <c r="AS21" s="62"/>
      <c r="AT21" s="58"/>
      <c r="AU21" s="179"/>
      <c r="AV21" s="180"/>
      <c r="AW21" s="180"/>
      <c r="AX21" s="180"/>
      <c r="AY21" s="181"/>
      <c r="AZ21" s="173"/>
      <c r="BA21" s="173"/>
      <c r="BB21" s="173"/>
      <c r="BC21" s="173"/>
      <c r="BD21" s="173"/>
      <c r="BE21" s="149"/>
      <c r="BF21" s="62"/>
      <c r="BG21" s="62"/>
      <c r="BH21" s="62"/>
      <c r="BI21" s="58"/>
    </row>
    <row r="22" spans="1:61" ht="11.1" customHeight="1" x14ac:dyDescent="0.5">
      <c r="A22" s="200"/>
      <c r="B22" s="133">
        <f t="shared" si="0"/>
        <v>11</v>
      </c>
      <c r="C22" s="134"/>
      <c r="D22" s="151" t="s">
        <v>26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6" t="str">
        <f>IF(ISBLANK(P22),"    unit","")</f>
        <v xml:space="preserve">    unit</v>
      </c>
      <c r="P22" s="16"/>
      <c r="Q22" s="57"/>
      <c r="R22" s="62"/>
      <c r="S22" s="62"/>
      <c r="T22" s="62"/>
      <c r="U22" s="150"/>
      <c r="V22" s="149"/>
      <c r="W22" s="62"/>
      <c r="X22" s="62"/>
      <c r="Y22" s="62"/>
      <c r="Z22" s="150"/>
      <c r="AA22" s="149"/>
      <c r="AB22" s="62"/>
      <c r="AC22" s="62"/>
      <c r="AD22" s="62"/>
      <c r="AE22" s="58"/>
      <c r="AF22" s="57"/>
      <c r="AG22" s="62"/>
      <c r="AH22" s="62"/>
      <c r="AI22" s="62"/>
      <c r="AJ22" s="150"/>
      <c r="AK22" s="149"/>
      <c r="AL22" s="62"/>
      <c r="AM22" s="62"/>
      <c r="AN22" s="62"/>
      <c r="AO22" s="150"/>
      <c r="AP22" s="149"/>
      <c r="AQ22" s="62"/>
      <c r="AR22" s="62"/>
      <c r="AS22" s="62"/>
      <c r="AT22" s="58"/>
      <c r="AU22" s="57"/>
      <c r="AV22" s="62"/>
      <c r="AW22" s="62"/>
      <c r="AX22" s="62"/>
      <c r="AY22" s="150"/>
      <c r="AZ22" s="149"/>
      <c r="BA22" s="62"/>
      <c r="BB22" s="62"/>
      <c r="BC22" s="62"/>
      <c r="BD22" s="150"/>
      <c r="BE22" s="149"/>
      <c r="BF22" s="62"/>
      <c r="BG22" s="62"/>
      <c r="BH22" s="62"/>
      <c r="BI22" s="58"/>
    </row>
    <row r="23" spans="1:61" ht="11.1" customHeight="1" x14ac:dyDescent="0.5">
      <c r="A23" s="200"/>
      <c r="B23" s="133">
        <f t="shared" si="0"/>
        <v>12</v>
      </c>
      <c r="C23" s="134"/>
      <c r="D23" s="151" t="s">
        <v>27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6" t="str">
        <f>IF(ISBLANK(P23),"    unit","")</f>
        <v xml:space="preserve">    unit</v>
      </c>
      <c r="P23" s="16"/>
      <c r="Q23" s="57"/>
      <c r="R23" s="62"/>
      <c r="S23" s="62"/>
      <c r="T23" s="62"/>
      <c r="U23" s="150"/>
      <c r="V23" s="167"/>
      <c r="W23" s="167"/>
      <c r="X23" s="167"/>
      <c r="Y23" s="167"/>
      <c r="Z23" s="167"/>
      <c r="AA23" s="149"/>
      <c r="AB23" s="62"/>
      <c r="AC23" s="62"/>
      <c r="AD23" s="62"/>
      <c r="AE23" s="58"/>
      <c r="AF23" s="57"/>
      <c r="AG23" s="62"/>
      <c r="AH23" s="62"/>
      <c r="AI23" s="62"/>
      <c r="AJ23" s="150"/>
      <c r="AK23" s="167"/>
      <c r="AL23" s="167"/>
      <c r="AM23" s="167"/>
      <c r="AN23" s="167"/>
      <c r="AO23" s="167"/>
      <c r="AP23" s="149"/>
      <c r="AQ23" s="62"/>
      <c r="AR23" s="62"/>
      <c r="AS23" s="62"/>
      <c r="AT23" s="58"/>
      <c r="AU23" s="57"/>
      <c r="AV23" s="62"/>
      <c r="AW23" s="62"/>
      <c r="AX23" s="62"/>
      <c r="AY23" s="150"/>
      <c r="AZ23" s="167"/>
      <c r="BA23" s="167"/>
      <c r="BB23" s="167"/>
      <c r="BC23" s="167"/>
      <c r="BD23" s="167"/>
      <c r="BE23" s="149"/>
      <c r="BF23" s="62"/>
      <c r="BG23" s="62"/>
      <c r="BH23" s="62"/>
      <c r="BI23" s="58"/>
    </row>
    <row r="24" spans="1:61" ht="11.1" customHeight="1" x14ac:dyDescent="0.5">
      <c r="A24" s="200"/>
      <c r="B24" s="133">
        <f t="shared" si="0"/>
        <v>13</v>
      </c>
      <c r="C24" s="134"/>
      <c r="D24" s="151" t="s">
        <v>28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8"/>
      <c r="Q24" s="51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51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3"/>
      <c r="AU24" s="51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3"/>
    </row>
    <row r="25" spans="1:61" ht="11.1" customHeight="1" x14ac:dyDescent="0.5">
      <c r="A25" s="200"/>
      <c r="B25" s="133">
        <f t="shared" si="0"/>
        <v>14</v>
      </c>
      <c r="C25" s="134"/>
      <c r="D25" s="151" t="s">
        <v>29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8"/>
      <c r="Q25" s="51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1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3"/>
      <c r="AU25" s="51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3"/>
    </row>
    <row r="26" spans="1:61" ht="11.1" customHeight="1" x14ac:dyDescent="0.5">
      <c r="A26" s="200"/>
      <c r="B26" s="133">
        <f t="shared" ref="B26:B54" si="1">B25+1</f>
        <v>15</v>
      </c>
      <c r="C26" s="134"/>
      <c r="D26" s="151" t="s">
        <v>30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8"/>
      <c r="Q26" s="51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1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3"/>
      <c r="AU26" s="51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3"/>
    </row>
    <row r="27" spans="1:61" ht="11.1" customHeight="1" x14ac:dyDescent="0.5">
      <c r="A27" s="200"/>
      <c r="B27" s="133">
        <f t="shared" si="1"/>
        <v>16</v>
      </c>
      <c r="C27" s="134"/>
      <c r="D27" s="151" t="s">
        <v>31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51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  <c r="AF27" s="51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3"/>
      <c r="AU27" s="51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3"/>
    </row>
    <row r="28" spans="1:61" ht="11.1" customHeight="1" x14ac:dyDescent="0.5">
      <c r="A28" s="200"/>
      <c r="B28" s="133">
        <f t="shared" si="1"/>
        <v>17</v>
      </c>
      <c r="C28" s="134"/>
      <c r="D28" s="158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2"/>
    </row>
    <row r="29" spans="1:61" ht="11.1" customHeight="1" x14ac:dyDescent="0.5">
      <c r="A29" s="200"/>
      <c r="B29" s="155" t="s">
        <v>35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7"/>
      <c r="Q29" s="146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8"/>
    </row>
    <row r="30" spans="1:61" ht="11.1" customHeight="1" x14ac:dyDescent="0.5">
      <c r="A30" s="200"/>
      <c r="B30" s="133">
        <f>B28+1</f>
        <v>18</v>
      </c>
      <c r="C30" s="134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7"/>
      <c r="P30" s="4" t="s">
        <v>23</v>
      </c>
      <c r="Q30" s="160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2"/>
      <c r="AF30" s="160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2"/>
      <c r="AU30" s="160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2"/>
    </row>
    <row r="31" spans="1:61" ht="11.1" customHeight="1" x14ac:dyDescent="0.5">
      <c r="A31" s="200"/>
      <c r="B31" s="133">
        <f t="shared" si="1"/>
        <v>19</v>
      </c>
      <c r="C31" s="134"/>
      <c r="D31" s="151" t="s">
        <v>36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6" t="str">
        <f>IF(ISBLANK(P31),"    unit","")</f>
        <v xml:space="preserve">    unit</v>
      </c>
      <c r="P31" s="20"/>
      <c r="Q31" s="51" t="s">
        <v>32</v>
      </c>
      <c r="R31" s="52"/>
      <c r="S31" s="52"/>
      <c r="T31" s="139"/>
      <c r="U31" s="149"/>
      <c r="V31" s="62"/>
      <c r="W31" s="150"/>
      <c r="X31" s="140" t="s">
        <v>34</v>
      </c>
      <c r="Y31" s="52"/>
      <c r="Z31" s="52"/>
      <c r="AA31" s="139"/>
      <c r="AB31" s="149"/>
      <c r="AC31" s="62"/>
      <c r="AD31" s="62"/>
      <c r="AE31" s="8"/>
      <c r="AF31" s="51" t="s">
        <v>32</v>
      </c>
      <c r="AG31" s="52"/>
      <c r="AH31" s="52"/>
      <c r="AI31" s="139"/>
      <c r="AJ31" s="149"/>
      <c r="AK31" s="62"/>
      <c r="AL31" s="150"/>
      <c r="AM31" s="140" t="s">
        <v>34</v>
      </c>
      <c r="AN31" s="52"/>
      <c r="AO31" s="52"/>
      <c r="AP31" s="139"/>
      <c r="AQ31" s="149"/>
      <c r="AR31" s="62"/>
      <c r="AS31" s="62"/>
      <c r="AT31" s="8"/>
      <c r="AU31" s="51" t="s">
        <v>32</v>
      </c>
      <c r="AV31" s="52"/>
      <c r="AW31" s="52"/>
      <c r="AX31" s="139"/>
      <c r="AY31" s="149"/>
      <c r="AZ31" s="62"/>
      <c r="BA31" s="150"/>
      <c r="BB31" s="140" t="s">
        <v>34</v>
      </c>
      <c r="BC31" s="52"/>
      <c r="BD31" s="52"/>
      <c r="BE31" s="139"/>
      <c r="BF31" s="149"/>
      <c r="BG31" s="62"/>
      <c r="BH31" s="62"/>
      <c r="BI31" s="8"/>
    </row>
    <row r="32" spans="1:61" ht="11.1" customHeight="1" x14ac:dyDescent="0.5">
      <c r="A32" s="200"/>
      <c r="B32" s="133">
        <f t="shared" si="1"/>
        <v>20</v>
      </c>
      <c r="C32" s="134"/>
      <c r="D32" s="151" t="s">
        <v>37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6" t="str">
        <f>IF(ISBLANK(P32),"    unit","")</f>
        <v xml:space="preserve">    unit</v>
      </c>
      <c r="P32" s="16"/>
      <c r="Q32" s="163"/>
      <c r="R32" s="164"/>
      <c r="S32" s="164"/>
      <c r="T32" s="164"/>
      <c r="U32" s="164"/>
      <c r="V32" s="164"/>
      <c r="W32" s="165"/>
      <c r="X32" s="149"/>
      <c r="Y32" s="62"/>
      <c r="Z32" s="62"/>
      <c r="AA32" s="62"/>
      <c r="AB32" s="62"/>
      <c r="AC32" s="62"/>
      <c r="AD32" s="62"/>
      <c r="AE32" s="58"/>
      <c r="AF32" s="163"/>
      <c r="AG32" s="164"/>
      <c r="AH32" s="164"/>
      <c r="AI32" s="164"/>
      <c r="AJ32" s="164"/>
      <c r="AK32" s="164"/>
      <c r="AL32" s="165"/>
      <c r="AM32" s="149"/>
      <c r="AN32" s="62"/>
      <c r="AO32" s="62"/>
      <c r="AP32" s="62"/>
      <c r="AQ32" s="62"/>
      <c r="AR32" s="62"/>
      <c r="AS32" s="62"/>
      <c r="AT32" s="58"/>
      <c r="AU32" s="163"/>
      <c r="AV32" s="164"/>
      <c r="AW32" s="164"/>
      <c r="AX32" s="164"/>
      <c r="AY32" s="164"/>
      <c r="AZ32" s="164"/>
      <c r="BA32" s="165"/>
      <c r="BB32" s="149"/>
      <c r="BC32" s="62"/>
      <c r="BD32" s="62"/>
      <c r="BE32" s="62"/>
      <c r="BF32" s="62"/>
      <c r="BG32" s="62"/>
      <c r="BH32" s="62"/>
      <c r="BI32" s="58"/>
    </row>
    <row r="33" spans="1:61" ht="11.1" customHeight="1" x14ac:dyDescent="0.5">
      <c r="A33" s="200"/>
      <c r="B33" s="133">
        <f t="shared" si="1"/>
        <v>21</v>
      </c>
      <c r="C33" s="134"/>
      <c r="D33" s="151" t="s">
        <v>38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6" t="str">
        <f>IF(ISBLANK(P33),"    unit","")</f>
        <v xml:space="preserve">    unit</v>
      </c>
      <c r="P33" s="16"/>
      <c r="Q33" s="5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51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  <c r="AU33" s="51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3"/>
    </row>
    <row r="34" spans="1:61" ht="11.1" customHeight="1" x14ac:dyDescent="0.5">
      <c r="A34" s="200"/>
      <c r="B34" s="133">
        <f t="shared" si="1"/>
        <v>22</v>
      </c>
      <c r="C34" s="134"/>
      <c r="D34" s="151" t="s">
        <v>106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8"/>
      <c r="Q34" s="51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/>
      <c r="AF34" s="51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3"/>
      <c r="AU34" s="51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3"/>
    </row>
    <row r="35" spans="1:61" ht="11.1" customHeight="1" x14ac:dyDescent="0.5">
      <c r="A35" s="200"/>
      <c r="B35" s="133">
        <f t="shared" si="1"/>
        <v>23</v>
      </c>
      <c r="C35" s="134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2"/>
    </row>
    <row r="36" spans="1:61" ht="11.1" customHeight="1" x14ac:dyDescent="0.5">
      <c r="A36" s="200"/>
      <c r="B36" s="155" t="s">
        <v>39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7"/>
      <c r="Q36" s="146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8"/>
    </row>
    <row r="37" spans="1:61" ht="11.1" customHeight="1" x14ac:dyDescent="0.5">
      <c r="A37" s="200"/>
      <c r="B37" s="133">
        <f>B35+1</f>
        <v>24</v>
      </c>
      <c r="C37" s="134"/>
      <c r="D37" s="160" t="s">
        <v>40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2"/>
      <c r="Q37" s="51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51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3"/>
      <c r="AU37" s="51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3"/>
    </row>
    <row r="38" spans="1:61" ht="11.1" customHeight="1" x14ac:dyDescent="0.5">
      <c r="A38" s="200"/>
      <c r="B38" s="133">
        <f t="shared" si="1"/>
        <v>25</v>
      </c>
      <c r="C38" s="134"/>
      <c r="D38" s="151" t="s">
        <v>41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8"/>
      <c r="Q38" s="51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F38" s="51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  <c r="AU38" s="51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3"/>
    </row>
    <row r="39" spans="1:61" ht="11.1" customHeight="1" x14ac:dyDescent="0.5">
      <c r="A39" s="200"/>
      <c r="B39" s="133">
        <f t="shared" si="1"/>
        <v>26</v>
      </c>
      <c r="C39" s="134"/>
      <c r="D39" s="151" t="s">
        <v>26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6" t="str">
        <f>IF(ISBLANK(P39),"    unit","")</f>
        <v xml:space="preserve">    unit</v>
      </c>
      <c r="P39" s="16"/>
      <c r="Q39" s="51" t="s">
        <v>32</v>
      </c>
      <c r="R39" s="52"/>
      <c r="S39" s="52"/>
      <c r="T39" s="139"/>
      <c r="U39" s="149"/>
      <c r="V39" s="62"/>
      <c r="W39" s="150"/>
      <c r="X39" s="140" t="s">
        <v>34</v>
      </c>
      <c r="Y39" s="52"/>
      <c r="Z39" s="52"/>
      <c r="AA39" s="139"/>
      <c r="AB39" s="149"/>
      <c r="AC39" s="62"/>
      <c r="AD39" s="62"/>
      <c r="AE39" s="8"/>
      <c r="AF39" s="51" t="s">
        <v>32</v>
      </c>
      <c r="AG39" s="52"/>
      <c r="AH39" s="52"/>
      <c r="AI39" s="139"/>
      <c r="AJ39" s="149"/>
      <c r="AK39" s="62"/>
      <c r="AL39" s="150"/>
      <c r="AM39" s="140" t="s">
        <v>34</v>
      </c>
      <c r="AN39" s="52"/>
      <c r="AO39" s="52"/>
      <c r="AP39" s="139"/>
      <c r="AQ39" s="149"/>
      <c r="AR39" s="62"/>
      <c r="AS39" s="62"/>
      <c r="AT39" s="8"/>
      <c r="AU39" s="51" t="s">
        <v>32</v>
      </c>
      <c r="AV39" s="52"/>
      <c r="AW39" s="52"/>
      <c r="AX39" s="139"/>
      <c r="AY39" s="149"/>
      <c r="AZ39" s="62"/>
      <c r="BA39" s="150"/>
      <c r="BB39" s="140" t="s">
        <v>34</v>
      </c>
      <c r="BC39" s="52"/>
      <c r="BD39" s="52"/>
      <c r="BE39" s="139"/>
      <c r="BF39" s="149"/>
      <c r="BG39" s="62"/>
      <c r="BH39" s="62"/>
      <c r="BI39" s="8"/>
    </row>
    <row r="40" spans="1:61" ht="11.1" customHeight="1" x14ac:dyDescent="0.5">
      <c r="A40" s="200"/>
      <c r="B40" s="133">
        <f t="shared" si="1"/>
        <v>27</v>
      </c>
      <c r="C40" s="134"/>
      <c r="D40" s="141" t="s">
        <v>77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5"/>
      <c r="Q40" s="51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F40" s="51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AU40" s="51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3"/>
    </row>
    <row r="41" spans="1:61" ht="11.1" customHeight="1" x14ac:dyDescent="0.5">
      <c r="A41" s="200"/>
      <c r="B41" s="133">
        <f t="shared" si="1"/>
        <v>28</v>
      </c>
      <c r="C41" s="134"/>
      <c r="D41" s="141" t="s">
        <v>78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51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F41" s="51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3"/>
      <c r="AU41" s="51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3"/>
    </row>
    <row r="42" spans="1:61" ht="11.1" customHeight="1" x14ac:dyDescent="0.5">
      <c r="A42" s="200"/>
      <c r="B42" s="133">
        <f t="shared" si="1"/>
        <v>29</v>
      </c>
      <c r="C42" s="134"/>
      <c r="D42" s="141" t="s">
        <v>44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51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  <c r="AF42" s="51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3"/>
      <c r="AU42" s="51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3"/>
    </row>
    <row r="43" spans="1:61" ht="11.1" customHeight="1" x14ac:dyDescent="0.5">
      <c r="A43" s="200"/>
      <c r="B43" s="133">
        <f t="shared" si="1"/>
        <v>30</v>
      </c>
      <c r="C43" s="134"/>
      <c r="D43" s="141" t="s">
        <v>103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51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3"/>
      <c r="AF43" s="51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3"/>
      <c r="AU43" s="51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3"/>
    </row>
    <row r="44" spans="1:61" ht="11.1" customHeight="1" x14ac:dyDescent="0.5">
      <c r="A44" s="200"/>
      <c r="B44" s="133">
        <f t="shared" si="1"/>
        <v>31</v>
      </c>
      <c r="C44" s="134"/>
      <c r="D44" s="151" t="s">
        <v>104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51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F44" s="51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3"/>
      <c r="AU44" s="51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3"/>
    </row>
    <row r="45" spans="1:61" ht="11.1" customHeight="1" x14ac:dyDescent="0.5">
      <c r="A45" s="200"/>
      <c r="B45" s="133">
        <f t="shared" si="1"/>
        <v>32</v>
      </c>
      <c r="C45" s="134"/>
      <c r="D45" s="158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2"/>
    </row>
    <row r="46" spans="1:61" ht="11.1" customHeight="1" x14ac:dyDescent="0.5">
      <c r="A46" s="200"/>
      <c r="B46" s="155" t="s">
        <v>79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7"/>
      <c r="Q46" s="146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8"/>
    </row>
    <row r="47" spans="1:61" ht="11.1" customHeight="1" x14ac:dyDescent="0.5">
      <c r="A47" s="200"/>
      <c r="B47" s="133">
        <f>B45+1</f>
        <v>33</v>
      </c>
      <c r="C47" s="134"/>
      <c r="D47" s="152" t="s">
        <v>42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8" t="str">
        <f>IF(ISBLANK(P47),"    unit","")</f>
        <v xml:space="preserve">    unit</v>
      </c>
      <c r="P47" s="21"/>
      <c r="Q47" s="93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5"/>
      <c r="AF47" s="93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5"/>
      <c r="AU47" s="93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5"/>
    </row>
    <row r="48" spans="1:61" ht="11.1" customHeight="1" x14ac:dyDescent="0.5">
      <c r="A48" s="200"/>
      <c r="B48" s="133">
        <f t="shared" si="1"/>
        <v>34</v>
      </c>
      <c r="C48" s="134"/>
      <c r="D48" s="141" t="s">
        <v>80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3"/>
      <c r="O48" s="18" t="str">
        <f>IF(ISBLANK(P48),"    unit","")</f>
        <v xml:space="preserve">    unit</v>
      </c>
      <c r="P48" s="21"/>
      <c r="Q48" s="51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1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3"/>
      <c r="AU48" s="51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3"/>
    </row>
    <row r="49" spans="1:61" ht="11.1" customHeight="1" x14ac:dyDescent="0.5">
      <c r="A49" s="200"/>
      <c r="B49" s="133">
        <f t="shared" si="1"/>
        <v>35</v>
      </c>
      <c r="C49" s="134"/>
      <c r="D49" s="151" t="s">
        <v>81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8"/>
      <c r="Q49" s="51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3"/>
      <c r="AF49" s="51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3"/>
      <c r="AU49" s="51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3"/>
    </row>
    <row r="50" spans="1:61" ht="11.1" customHeight="1" x14ac:dyDescent="0.5">
      <c r="A50" s="200"/>
      <c r="B50" s="133">
        <f t="shared" si="1"/>
        <v>36</v>
      </c>
      <c r="C50" s="134"/>
      <c r="D50" s="151" t="s">
        <v>82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8"/>
      <c r="Q50" s="51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3"/>
      <c r="AF50" s="51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3"/>
      <c r="AU50" s="51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3"/>
    </row>
    <row r="51" spans="1:61" ht="11.1" customHeight="1" x14ac:dyDescent="0.5">
      <c r="A51" s="200"/>
      <c r="B51" s="133">
        <f t="shared" si="1"/>
        <v>37</v>
      </c>
      <c r="C51" s="134"/>
      <c r="D51" s="135" t="s">
        <v>99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7"/>
      <c r="P51" s="138"/>
      <c r="Q51" s="51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3"/>
      <c r="AF51" s="51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3"/>
      <c r="AU51" s="51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3"/>
    </row>
    <row r="52" spans="1:61" ht="11.1" customHeight="1" x14ac:dyDescent="0.5">
      <c r="A52" s="200"/>
      <c r="B52" s="133">
        <f t="shared" si="1"/>
        <v>38</v>
      </c>
      <c r="C52" s="134"/>
      <c r="D52" s="141" t="s">
        <v>54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6" t="str">
        <f>IF(ISBLANK(P52),"    unit","")</f>
        <v xml:space="preserve">    unit</v>
      </c>
      <c r="P52" s="21"/>
      <c r="Q52" s="57" t="s">
        <v>32</v>
      </c>
      <c r="R52" s="62"/>
      <c r="S52" s="62"/>
      <c r="T52" s="150"/>
      <c r="U52" s="149"/>
      <c r="V52" s="62"/>
      <c r="W52" s="150"/>
      <c r="X52" s="149" t="s">
        <v>34</v>
      </c>
      <c r="Y52" s="62"/>
      <c r="Z52" s="62"/>
      <c r="AA52" s="150"/>
      <c r="AB52" s="149"/>
      <c r="AC52" s="62"/>
      <c r="AD52" s="62"/>
      <c r="AE52" s="8"/>
      <c r="AF52" s="57" t="s">
        <v>32</v>
      </c>
      <c r="AG52" s="62"/>
      <c r="AH52" s="62"/>
      <c r="AI52" s="150"/>
      <c r="AJ52" s="149"/>
      <c r="AK52" s="62"/>
      <c r="AL52" s="150"/>
      <c r="AM52" s="149" t="s">
        <v>34</v>
      </c>
      <c r="AN52" s="62"/>
      <c r="AO52" s="62"/>
      <c r="AP52" s="150"/>
      <c r="AQ52" s="149"/>
      <c r="AR52" s="62"/>
      <c r="AS52" s="62"/>
      <c r="AT52" s="8"/>
      <c r="AU52" s="57" t="s">
        <v>32</v>
      </c>
      <c r="AV52" s="62"/>
      <c r="AW52" s="62"/>
      <c r="AX52" s="150"/>
      <c r="AY52" s="149"/>
      <c r="AZ52" s="62"/>
      <c r="BA52" s="150"/>
      <c r="BB52" s="149" t="s">
        <v>34</v>
      </c>
      <c r="BC52" s="62"/>
      <c r="BD52" s="62"/>
      <c r="BE52" s="150"/>
      <c r="BF52" s="149"/>
      <c r="BG52" s="62"/>
      <c r="BH52" s="62"/>
      <c r="BI52" s="8"/>
    </row>
    <row r="53" spans="1:61" ht="11.1" customHeight="1" x14ac:dyDescent="0.5">
      <c r="A53" s="200"/>
      <c r="B53" s="133">
        <f t="shared" si="1"/>
        <v>39</v>
      </c>
      <c r="C53" s="134"/>
      <c r="D53" s="151" t="s">
        <v>83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8"/>
      <c r="Q53" s="51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3"/>
      <c r="AF53" s="51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3"/>
      <c r="AU53" s="51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3"/>
    </row>
    <row r="54" spans="1:61" ht="11.1" customHeight="1" x14ac:dyDescent="0.5">
      <c r="A54" s="200"/>
      <c r="B54" s="133">
        <f t="shared" si="1"/>
        <v>40</v>
      </c>
      <c r="C54" s="134"/>
      <c r="D54" s="151" t="s">
        <v>100</v>
      </c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8"/>
      <c r="Q54" s="51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3"/>
      <c r="AF54" s="51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1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3"/>
    </row>
    <row r="55" spans="1:61" ht="11.1" customHeight="1" x14ac:dyDescent="0.5">
      <c r="A55" s="200"/>
      <c r="B55" s="133">
        <f t="shared" ref="B55:B68" si="2">B54+1</f>
        <v>41</v>
      </c>
      <c r="C55" s="134"/>
      <c r="D55" s="158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</row>
    <row r="56" spans="1:61" ht="11.1" customHeight="1" x14ac:dyDescent="0.5">
      <c r="A56" s="200"/>
      <c r="B56" s="155" t="s">
        <v>48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7"/>
      <c r="Q56" s="146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8"/>
    </row>
    <row r="57" spans="1:61" ht="11.1" customHeight="1" x14ac:dyDescent="0.5">
      <c r="A57" s="200"/>
      <c r="B57" s="133">
        <f>B55+1</f>
        <v>42</v>
      </c>
      <c r="C57" s="134"/>
      <c r="D57" s="151" t="s">
        <v>86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8"/>
      <c r="Q57" s="93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5"/>
      <c r="AF57" s="93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5"/>
      <c r="AU57" s="93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5"/>
    </row>
    <row r="58" spans="1:61" ht="11.1" customHeight="1" x14ac:dyDescent="0.5">
      <c r="A58" s="200"/>
      <c r="B58" s="133">
        <f t="shared" si="2"/>
        <v>43</v>
      </c>
      <c r="C58" s="134"/>
      <c r="D58" s="141" t="s">
        <v>49</v>
      </c>
      <c r="E58" s="142"/>
      <c r="F58" s="142"/>
      <c r="G58" s="142"/>
      <c r="H58" s="142"/>
      <c r="I58" s="142"/>
      <c r="J58" s="143"/>
      <c r="K58" s="144" t="s">
        <v>50</v>
      </c>
      <c r="L58" s="142"/>
      <c r="M58" s="142"/>
      <c r="N58" s="142"/>
      <c r="O58" s="142"/>
      <c r="P58" s="145"/>
      <c r="Q58" s="51"/>
      <c r="R58" s="52"/>
      <c r="S58" s="52"/>
      <c r="T58" s="52"/>
      <c r="U58" s="52"/>
      <c r="V58" s="52"/>
      <c r="W58" s="52"/>
      <c r="X58" s="139"/>
      <c r="Y58" s="140"/>
      <c r="Z58" s="52"/>
      <c r="AA58" s="52"/>
      <c r="AB58" s="52"/>
      <c r="AC58" s="52"/>
      <c r="AD58" s="52"/>
      <c r="AE58" s="53"/>
      <c r="AF58" s="51"/>
      <c r="AG58" s="52"/>
      <c r="AH58" s="52"/>
      <c r="AI58" s="52"/>
      <c r="AJ58" s="52"/>
      <c r="AK58" s="52"/>
      <c r="AL58" s="52"/>
      <c r="AM58" s="139"/>
      <c r="AN58" s="140"/>
      <c r="AO58" s="52"/>
      <c r="AP58" s="52"/>
      <c r="AQ58" s="52"/>
      <c r="AR58" s="52"/>
      <c r="AS58" s="52"/>
      <c r="AT58" s="53"/>
      <c r="AU58" s="51"/>
      <c r="AV58" s="52"/>
      <c r="AW58" s="52"/>
      <c r="AX58" s="52"/>
      <c r="AY58" s="52"/>
      <c r="AZ58" s="52"/>
      <c r="BA58" s="52"/>
      <c r="BB58" s="139"/>
      <c r="BC58" s="140"/>
      <c r="BD58" s="52"/>
      <c r="BE58" s="52"/>
      <c r="BF58" s="52"/>
      <c r="BG58" s="52"/>
      <c r="BH58" s="52"/>
      <c r="BI58" s="53"/>
    </row>
    <row r="59" spans="1:61" ht="11.1" customHeight="1" x14ac:dyDescent="0.5">
      <c r="A59" s="200"/>
      <c r="B59" s="133">
        <f t="shared" si="2"/>
        <v>44</v>
      </c>
      <c r="C59" s="134"/>
      <c r="D59" s="151" t="s">
        <v>51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8"/>
      <c r="Q59" s="51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3"/>
      <c r="AF59" s="51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3"/>
      <c r="AU59" s="51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3"/>
    </row>
    <row r="60" spans="1:61" ht="11.1" customHeight="1" x14ac:dyDescent="0.5">
      <c r="A60" s="200"/>
      <c r="B60" s="133">
        <f t="shared" si="2"/>
        <v>45</v>
      </c>
      <c r="C60" s="134"/>
      <c r="D60" s="151" t="s">
        <v>52</v>
      </c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  <c r="Q60" s="51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51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3"/>
      <c r="AU60" s="51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3"/>
    </row>
    <row r="61" spans="1:61" ht="11.1" customHeight="1" x14ac:dyDescent="0.5">
      <c r="A61" s="200"/>
      <c r="B61" s="133">
        <f t="shared" si="2"/>
        <v>46</v>
      </c>
      <c r="C61" s="134"/>
      <c r="D61" s="151" t="s">
        <v>87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8"/>
      <c r="Q61" s="51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3"/>
      <c r="AF61" s="51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3"/>
      <c r="AU61" s="51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3"/>
    </row>
    <row r="62" spans="1:61" ht="11.1" customHeight="1" x14ac:dyDescent="0.5">
      <c r="A62" s="200"/>
      <c r="B62" s="133">
        <f t="shared" si="2"/>
        <v>47</v>
      </c>
      <c r="C62" s="134"/>
      <c r="D62" s="151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8"/>
      <c r="Q62" s="51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51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3"/>
      <c r="AU62" s="51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3"/>
    </row>
    <row r="63" spans="1:61" ht="11.1" customHeight="1" x14ac:dyDescent="0.5">
      <c r="A63" s="200"/>
      <c r="B63" s="133">
        <f t="shared" si="2"/>
        <v>48</v>
      </c>
      <c r="C63" s="134"/>
      <c r="D63" s="151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8"/>
      <c r="Q63" s="51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3"/>
      <c r="AF63" s="51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3"/>
      <c r="AU63" s="51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3"/>
    </row>
    <row r="64" spans="1:61" ht="11.1" customHeight="1" x14ac:dyDescent="0.5">
      <c r="A64" s="200"/>
      <c r="B64" s="133">
        <f t="shared" si="2"/>
        <v>49</v>
      </c>
      <c r="C64" s="134"/>
      <c r="D64" s="151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8"/>
      <c r="Q64" s="51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3"/>
      <c r="AF64" s="51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3"/>
      <c r="AU64" s="51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3"/>
    </row>
    <row r="65" spans="1:61" ht="11.1" customHeight="1" x14ac:dyDescent="0.5">
      <c r="A65" s="200"/>
      <c r="B65" s="133">
        <f t="shared" si="2"/>
        <v>50</v>
      </c>
      <c r="C65" s="134"/>
      <c r="D65" s="151" t="s">
        <v>53</v>
      </c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8"/>
      <c r="Q65" s="51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3"/>
      <c r="AF65" s="51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3"/>
      <c r="AU65" s="51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3"/>
    </row>
    <row r="66" spans="1:61" ht="11.1" customHeight="1" x14ac:dyDescent="0.5">
      <c r="A66" s="200"/>
      <c r="B66" s="133">
        <f t="shared" si="2"/>
        <v>51</v>
      </c>
      <c r="C66" s="134"/>
      <c r="D66" s="151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8"/>
      <c r="Q66" s="51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3"/>
      <c r="AF66" s="51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3"/>
      <c r="AU66" s="51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3"/>
    </row>
    <row r="67" spans="1:61" ht="11.1" customHeight="1" x14ac:dyDescent="0.5">
      <c r="A67" s="200"/>
      <c r="B67" s="133">
        <f t="shared" si="2"/>
        <v>52</v>
      </c>
      <c r="C67" s="134"/>
      <c r="D67" s="151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8"/>
      <c r="Q67" s="51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51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3"/>
      <c r="AU67" s="51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3"/>
    </row>
    <row r="68" spans="1:61" ht="11.1" customHeight="1" x14ac:dyDescent="0.5">
      <c r="A68" s="200"/>
      <c r="B68" s="133">
        <f t="shared" si="2"/>
        <v>53</v>
      </c>
      <c r="C68" s="134"/>
      <c r="D68" s="151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8"/>
      <c r="Q68" s="51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3"/>
      <c r="AF68" s="51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3"/>
      <c r="AU68" s="51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3"/>
    </row>
    <row r="69" spans="1:61" ht="11.1" customHeight="1" x14ac:dyDescent="0.5">
      <c r="B69" s="123" t="s">
        <v>102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 t="s">
        <v>105</v>
      </c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85"/>
      <c r="BC69" s="124" t="s">
        <v>12</v>
      </c>
      <c r="BD69" s="125"/>
      <c r="BE69" s="125"/>
      <c r="BF69" s="125"/>
      <c r="BG69" s="125"/>
      <c r="BH69" s="125"/>
      <c r="BI69" s="126"/>
    </row>
    <row r="70" spans="1:61" ht="11.1" customHeight="1" x14ac:dyDescent="0.5"/>
    <row r="71" spans="1:61" ht="11.1" customHeight="1" x14ac:dyDescent="0.5"/>
    <row r="72" spans="1:61" ht="11.1" customHeight="1" x14ac:dyDescent="0.5"/>
    <row r="73" spans="1:61" ht="11.1" customHeight="1" x14ac:dyDescent="0.5"/>
    <row r="74" spans="1:61" ht="11.1" customHeight="1" x14ac:dyDescent="0.5"/>
    <row r="75" spans="1:61" ht="11.1" customHeight="1" x14ac:dyDescent="0.5"/>
    <row r="76" spans="1:61" ht="11.1" customHeight="1" x14ac:dyDescent="0.5"/>
    <row r="77" spans="1:61" ht="11.1" customHeight="1" x14ac:dyDescent="0.5"/>
    <row r="78" spans="1:61" ht="11.1" customHeight="1" x14ac:dyDescent="0.5"/>
    <row r="79" spans="1:61" ht="11.1" customHeight="1" x14ac:dyDescent="0.5"/>
    <row r="80" spans="1:61" ht="11.1" customHeight="1" x14ac:dyDescent="0.5"/>
    <row r="81" ht="11.1" customHeight="1" x14ac:dyDescent="0.5"/>
    <row r="82" ht="11.1" customHeight="1" x14ac:dyDescent="0.5"/>
    <row r="83" ht="11.1" customHeight="1" x14ac:dyDescent="0.5"/>
    <row r="84" ht="11.1" customHeight="1" x14ac:dyDescent="0.5"/>
    <row r="85" ht="11.1" customHeight="1" x14ac:dyDescent="0.5"/>
  </sheetData>
  <sheetProtection selectLockedCells="1"/>
  <mergeCells count="365">
    <mergeCell ref="D62:P62"/>
    <mergeCell ref="D63:P63"/>
    <mergeCell ref="D64:P64"/>
    <mergeCell ref="D66:P66"/>
    <mergeCell ref="D67:P67"/>
    <mergeCell ref="D68:P68"/>
    <mergeCell ref="B56:P56"/>
    <mergeCell ref="BA2:BI2"/>
    <mergeCell ref="AR1:AZ1"/>
    <mergeCell ref="AR2:AZ2"/>
    <mergeCell ref="B41:C41"/>
    <mergeCell ref="B42:C42"/>
    <mergeCell ref="B43:C43"/>
    <mergeCell ref="Q1:AQ1"/>
    <mergeCell ref="Q2:AQ2"/>
    <mergeCell ref="Q3:AQ3"/>
    <mergeCell ref="D16:P16"/>
    <mergeCell ref="B1:P3"/>
    <mergeCell ref="B4:BI4"/>
    <mergeCell ref="B9:BI9"/>
    <mergeCell ref="B10:P10"/>
    <mergeCell ref="Q10:BI10"/>
    <mergeCell ref="B5:P6"/>
    <mergeCell ref="Q5:AE6"/>
    <mergeCell ref="AF5:AT6"/>
    <mergeCell ref="AU5:BI6"/>
    <mergeCell ref="B7:P8"/>
    <mergeCell ref="Q7:AE8"/>
    <mergeCell ref="AF7:AT8"/>
    <mergeCell ref="AU7:BI8"/>
    <mergeCell ref="AU12:BI12"/>
    <mergeCell ref="A1:A68"/>
    <mergeCell ref="B33:C33"/>
    <mergeCell ref="B34:C34"/>
    <mergeCell ref="B17:C17"/>
    <mergeCell ref="B27:C27"/>
    <mergeCell ref="B28:C28"/>
    <mergeCell ref="B19:C19"/>
    <mergeCell ref="B24:C24"/>
    <mergeCell ref="B25:C25"/>
    <mergeCell ref="B16:C16"/>
    <mergeCell ref="B58:C58"/>
    <mergeCell ref="B59:C59"/>
    <mergeCell ref="B53:C53"/>
    <mergeCell ref="B36:P36"/>
    <mergeCell ref="B62:C62"/>
    <mergeCell ref="D60:P60"/>
    <mergeCell ref="D61:P61"/>
    <mergeCell ref="B60:C60"/>
    <mergeCell ref="B61:C61"/>
    <mergeCell ref="D55:P55"/>
    <mergeCell ref="D57:P57"/>
    <mergeCell ref="D59:P59"/>
    <mergeCell ref="B55:C55"/>
    <mergeCell ref="B57:C57"/>
    <mergeCell ref="AU13:BI13"/>
    <mergeCell ref="AU14:BI14"/>
    <mergeCell ref="Q15:AE15"/>
    <mergeCell ref="Q16:AE16"/>
    <mergeCell ref="D22:N22"/>
    <mergeCell ref="D23:N23"/>
    <mergeCell ref="AF22:AJ22"/>
    <mergeCell ref="AK22:AO22"/>
    <mergeCell ref="B26:C26"/>
    <mergeCell ref="AF26:AT26"/>
    <mergeCell ref="D35:P35"/>
    <mergeCell ref="Q35:AE35"/>
    <mergeCell ref="D30:N30"/>
    <mergeCell ref="D31:N31"/>
    <mergeCell ref="D32:N32"/>
    <mergeCell ref="D33:N33"/>
    <mergeCell ref="D34:P34"/>
    <mergeCell ref="AF11:AT11"/>
    <mergeCell ref="AF12:AT12"/>
    <mergeCell ref="AF13:AT13"/>
    <mergeCell ref="BC69:BI69"/>
    <mergeCell ref="AQ69:BB69"/>
    <mergeCell ref="B69:AP69"/>
    <mergeCell ref="B35:C35"/>
    <mergeCell ref="B30:C30"/>
    <mergeCell ref="B32:C32"/>
    <mergeCell ref="B38:C38"/>
    <mergeCell ref="AU21:AY21"/>
    <mergeCell ref="AZ21:BD21"/>
    <mergeCell ref="BE21:BI21"/>
    <mergeCell ref="AU22:AY22"/>
    <mergeCell ref="AZ22:BD22"/>
    <mergeCell ref="BE22:BI22"/>
    <mergeCell ref="B31:C31"/>
    <mergeCell ref="D26:P26"/>
    <mergeCell ref="D27:P27"/>
    <mergeCell ref="D28:P28"/>
    <mergeCell ref="Q36:BI36"/>
    <mergeCell ref="Q25:AE25"/>
    <mergeCell ref="D24:P24"/>
    <mergeCell ref="D25:P25"/>
    <mergeCell ref="Q32:W32"/>
    <mergeCell ref="X32:AE32"/>
    <mergeCell ref="Q33:AE33"/>
    <mergeCell ref="Q34:AE34"/>
    <mergeCell ref="AU23:AY23"/>
    <mergeCell ref="AZ23:BD23"/>
    <mergeCell ref="BE23:BI23"/>
    <mergeCell ref="B23:C23"/>
    <mergeCell ref="B14:C14"/>
    <mergeCell ref="B20:C20"/>
    <mergeCell ref="B21:C21"/>
    <mergeCell ref="D20:N20"/>
    <mergeCell ref="D21:N21"/>
    <mergeCell ref="D19:N19"/>
    <mergeCell ref="B18:P18"/>
    <mergeCell ref="D17:P17"/>
    <mergeCell ref="Q20:U20"/>
    <mergeCell ref="AF19:AJ19"/>
    <mergeCell ref="AK19:AO19"/>
    <mergeCell ref="AF14:AT14"/>
    <mergeCell ref="AF15:AT15"/>
    <mergeCell ref="AF16:AT16"/>
    <mergeCell ref="AP20:AT20"/>
    <mergeCell ref="AF21:AJ21"/>
    <mergeCell ref="B13:C13"/>
    <mergeCell ref="B11:C11"/>
    <mergeCell ref="B12:C12"/>
    <mergeCell ref="D11:P11"/>
    <mergeCell ref="D12:P12"/>
    <mergeCell ref="D13:P13"/>
    <mergeCell ref="D14:P14"/>
    <mergeCell ref="D15:P15"/>
    <mergeCell ref="B15:C15"/>
    <mergeCell ref="BA1:BI1"/>
    <mergeCell ref="BA3:BI3"/>
    <mergeCell ref="B22:C22"/>
    <mergeCell ref="Q13:AE13"/>
    <mergeCell ref="Q14:AE14"/>
    <mergeCell ref="AU15:BI15"/>
    <mergeCell ref="AU11:BI11"/>
    <mergeCell ref="AR3:AZ3"/>
    <mergeCell ref="V20:Z20"/>
    <mergeCell ref="AA20:AE20"/>
    <mergeCell ref="Q22:U22"/>
    <mergeCell ref="V22:Z22"/>
    <mergeCell ref="Q11:AE11"/>
    <mergeCell ref="Q12:AE12"/>
    <mergeCell ref="AA21:AE21"/>
    <mergeCell ref="Q21:U21"/>
    <mergeCell ref="V21:Z21"/>
    <mergeCell ref="Q17:AE17"/>
    <mergeCell ref="V19:Z19"/>
    <mergeCell ref="AA19:AE19"/>
    <mergeCell ref="AA22:AE22"/>
    <mergeCell ref="AP19:AT19"/>
    <mergeCell ref="AF20:AJ20"/>
    <mergeCell ref="AK20:AO20"/>
    <mergeCell ref="AU16:BI16"/>
    <mergeCell ref="Q23:U23"/>
    <mergeCell ref="V23:Z23"/>
    <mergeCell ref="AA23:AE23"/>
    <mergeCell ref="Q24:AE24"/>
    <mergeCell ref="AF24:AT24"/>
    <mergeCell ref="AP23:AT23"/>
    <mergeCell ref="AF23:AJ23"/>
    <mergeCell ref="AK23:AO23"/>
    <mergeCell ref="AP21:AT21"/>
    <mergeCell ref="AF17:AT17"/>
    <mergeCell ref="AU17:BI17"/>
    <mergeCell ref="Q18:BI18"/>
    <mergeCell ref="AP22:AT22"/>
    <mergeCell ref="AU19:AY19"/>
    <mergeCell ref="AZ19:BD19"/>
    <mergeCell ref="BE19:BI19"/>
    <mergeCell ref="AU20:AY20"/>
    <mergeCell ref="AZ20:BD20"/>
    <mergeCell ref="BE20:BI20"/>
    <mergeCell ref="Q19:U19"/>
    <mergeCell ref="AK21:AO21"/>
    <mergeCell ref="AU24:BI24"/>
    <mergeCell ref="AU28:BI28"/>
    <mergeCell ref="B29:P29"/>
    <mergeCell ref="Q29:BI29"/>
    <mergeCell ref="Q30:AE30"/>
    <mergeCell ref="Q31:T31"/>
    <mergeCell ref="U31:W31"/>
    <mergeCell ref="X31:AA31"/>
    <mergeCell ref="AB31:AD31"/>
    <mergeCell ref="Q26:AE26"/>
    <mergeCell ref="Q27:AE27"/>
    <mergeCell ref="Q28:AE28"/>
    <mergeCell ref="AF27:AT27"/>
    <mergeCell ref="AF28:AT28"/>
    <mergeCell ref="AU25:BI25"/>
    <mergeCell ref="AF25:AT25"/>
    <mergeCell ref="AF32:AL32"/>
    <mergeCell ref="AM32:AT32"/>
    <mergeCell ref="AF33:AT33"/>
    <mergeCell ref="AF34:AT34"/>
    <mergeCell ref="AF35:AT35"/>
    <mergeCell ref="AF30:AT30"/>
    <mergeCell ref="AF31:AI31"/>
    <mergeCell ref="AJ31:AL31"/>
    <mergeCell ref="AM31:AP31"/>
    <mergeCell ref="AQ31:AS31"/>
    <mergeCell ref="AU32:BA32"/>
    <mergeCell ref="BB32:BI32"/>
    <mergeCell ref="AU33:BI33"/>
    <mergeCell ref="AU34:BI34"/>
    <mergeCell ref="AU35:BI35"/>
    <mergeCell ref="AU30:BI30"/>
    <mergeCell ref="AU31:AX31"/>
    <mergeCell ref="AY31:BA31"/>
    <mergeCell ref="BB31:BE31"/>
    <mergeCell ref="BF31:BH31"/>
    <mergeCell ref="AU26:BI26"/>
    <mergeCell ref="AU27:BI27"/>
    <mergeCell ref="D41:P41"/>
    <mergeCell ref="D42:P42"/>
    <mergeCell ref="B45:C45"/>
    <mergeCell ref="B39:C39"/>
    <mergeCell ref="B40:C40"/>
    <mergeCell ref="B37:C37"/>
    <mergeCell ref="D37:P37"/>
    <mergeCell ref="Q45:AE45"/>
    <mergeCell ref="Q47:AE47"/>
    <mergeCell ref="D38:P38"/>
    <mergeCell ref="AU62:BI62"/>
    <mergeCell ref="AF60:AT60"/>
    <mergeCell ref="AF61:AT61"/>
    <mergeCell ref="AU53:BI53"/>
    <mergeCell ref="AU55:BI55"/>
    <mergeCell ref="AU57:BI57"/>
    <mergeCell ref="AU59:BI59"/>
    <mergeCell ref="AU60:BI60"/>
    <mergeCell ref="AU61:BI61"/>
    <mergeCell ref="AF55:AT55"/>
    <mergeCell ref="AF57:AT57"/>
    <mergeCell ref="AF59:AT59"/>
    <mergeCell ref="AU54:BI54"/>
    <mergeCell ref="AF53:AT53"/>
    <mergeCell ref="AU63:BI63"/>
    <mergeCell ref="B66:C66"/>
    <mergeCell ref="B67:C67"/>
    <mergeCell ref="B68:C68"/>
    <mergeCell ref="D65:P65"/>
    <mergeCell ref="B63:C63"/>
    <mergeCell ref="B64:C64"/>
    <mergeCell ref="B65:C65"/>
    <mergeCell ref="Q64:AE64"/>
    <mergeCell ref="Q65:AE65"/>
    <mergeCell ref="AU68:BI68"/>
    <mergeCell ref="AU64:BI64"/>
    <mergeCell ref="AU65:BI65"/>
    <mergeCell ref="AU66:BI66"/>
    <mergeCell ref="AU67:BI67"/>
    <mergeCell ref="Q66:AE66"/>
    <mergeCell ref="Q67:AE67"/>
    <mergeCell ref="Q68:AE68"/>
    <mergeCell ref="AF64:AT64"/>
    <mergeCell ref="AF65:AT65"/>
    <mergeCell ref="AF66:AT66"/>
    <mergeCell ref="AF67:AT67"/>
    <mergeCell ref="AF68:AT68"/>
    <mergeCell ref="Q63:AE63"/>
    <mergeCell ref="AF63:AT63"/>
    <mergeCell ref="Q53:AE53"/>
    <mergeCell ref="Q55:AE55"/>
    <mergeCell ref="Q57:AE57"/>
    <mergeCell ref="Q59:AE59"/>
    <mergeCell ref="Q60:AE60"/>
    <mergeCell ref="Q61:AE61"/>
    <mergeCell ref="AN58:AT58"/>
    <mergeCell ref="AF37:AT37"/>
    <mergeCell ref="AF38:AT38"/>
    <mergeCell ref="AF40:AT40"/>
    <mergeCell ref="AF41:AT41"/>
    <mergeCell ref="AF42:AT42"/>
    <mergeCell ref="AF43:AT43"/>
    <mergeCell ref="AF45:AT45"/>
    <mergeCell ref="AF47:AT47"/>
    <mergeCell ref="AF51:AT51"/>
    <mergeCell ref="Y58:AE58"/>
    <mergeCell ref="AF58:AM58"/>
    <mergeCell ref="Q58:X58"/>
    <mergeCell ref="Q62:AE62"/>
    <mergeCell ref="AF62:AT62"/>
    <mergeCell ref="Q37:AE37"/>
    <mergeCell ref="Q38:AE38"/>
    <mergeCell ref="BF39:BH39"/>
    <mergeCell ref="AU37:BI37"/>
    <mergeCell ref="AU38:BI38"/>
    <mergeCell ref="AU40:BI40"/>
    <mergeCell ref="AU41:BI41"/>
    <mergeCell ref="AU42:BI42"/>
    <mergeCell ref="AU43:BI43"/>
    <mergeCell ref="AU45:BI45"/>
    <mergeCell ref="Q46:BI46"/>
    <mergeCell ref="Q40:AE40"/>
    <mergeCell ref="Q41:AE41"/>
    <mergeCell ref="Q42:AE42"/>
    <mergeCell ref="Q43:AE43"/>
    <mergeCell ref="AU51:BI51"/>
    <mergeCell ref="D39:N39"/>
    <mergeCell ref="D43:P43"/>
    <mergeCell ref="D40:P40"/>
    <mergeCell ref="Q39:T39"/>
    <mergeCell ref="U39:W39"/>
    <mergeCell ref="X39:AA39"/>
    <mergeCell ref="AB39:AD39"/>
    <mergeCell ref="AF39:AI39"/>
    <mergeCell ref="AJ39:AL39"/>
    <mergeCell ref="AM39:AP39"/>
    <mergeCell ref="AQ39:AS39"/>
    <mergeCell ref="AU39:AX39"/>
    <mergeCell ref="AY39:BA39"/>
    <mergeCell ref="BB39:BE39"/>
    <mergeCell ref="AU47:BI47"/>
    <mergeCell ref="B46:P46"/>
    <mergeCell ref="D45:P45"/>
    <mergeCell ref="B44:C44"/>
    <mergeCell ref="D44:P44"/>
    <mergeCell ref="Q44:AE44"/>
    <mergeCell ref="AF44:AT44"/>
    <mergeCell ref="AU44:BI44"/>
    <mergeCell ref="AU49:BI49"/>
    <mergeCell ref="B54:C54"/>
    <mergeCell ref="D50:P50"/>
    <mergeCell ref="D54:P54"/>
    <mergeCell ref="D47:N47"/>
    <mergeCell ref="D48:N48"/>
    <mergeCell ref="D52:N52"/>
    <mergeCell ref="D49:P49"/>
    <mergeCell ref="Q49:AE49"/>
    <mergeCell ref="AF49:AT49"/>
    <mergeCell ref="B52:C52"/>
    <mergeCell ref="Q54:AE54"/>
    <mergeCell ref="AF54:AT54"/>
    <mergeCell ref="D53:P53"/>
    <mergeCell ref="B47:C47"/>
    <mergeCell ref="B49:C49"/>
    <mergeCell ref="B50:C50"/>
    <mergeCell ref="B48:C48"/>
    <mergeCell ref="Q48:AE48"/>
    <mergeCell ref="AF48:AT48"/>
    <mergeCell ref="AU48:BI48"/>
    <mergeCell ref="B51:C51"/>
    <mergeCell ref="D51:P51"/>
    <mergeCell ref="Q51:AE51"/>
    <mergeCell ref="AU58:BB58"/>
    <mergeCell ref="BC58:BI58"/>
    <mergeCell ref="D58:J58"/>
    <mergeCell ref="K58:P58"/>
    <mergeCell ref="Q56:BI56"/>
    <mergeCell ref="Q50:AE50"/>
    <mergeCell ref="AF50:AT50"/>
    <mergeCell ref="AU50:BI50"/>
    <mergeCell ref="BB52:BE52"/>
    <mergeCell ref="AU52:AX52"/>
    <mergeCell ref="AM52:AP52"/>
    <mergeCell ref="AF52:AI52"/>
    <mergeCell ref="X52:AA52"/>
    <mergeCell ref="Q52:T52"/>
    <mergeCell ref="BF52:BH52"/>
    <mergeCell ref="AY52:BA52"/>
    <mergeCell ref="AQ52:AS52"/>
    <mergeCell ref="AJ52:AL52"/>
    <mergeCell ref="AB52:AD52"/>
    <mergeCell ref="U52:W52"/>
  </mergeCells>
  <dataValidations count="44">
    <dataValidation type="list" allowBlank="1" showInputMessage="1" promptTitle="DT Unit selector" prompt="Select a unit from the list or fill in another unit of your choice." sqref="P23">
      <formula1>"°C,°F,°R,K"</formula1>
    </dataValidation>
    <dataValidation type="list" allowBlank="1" showInputMessage="1" promptTitle="OT Unit selector" prompt="Select a unit from the list or fill in another unit of your choice." sqref="P22 P39">
      <formula1>"°C,°F,°R,K"</formula1>
    </dataValidation>
    <dataValidation type="list" allowBlank="1" showInputMessage="1" promptTitle="DP Unit selector" prompt="Select a unit from the list or fill in another unit of your choice." sqref="P21">
      <formula1>"barg,bara,kPa,MPa,psig,psia,atm,mmH2O,cmH2O,m H2O,in H2O, ft H2O, mm Hg, cm Hg, in Hg,"</formula1>
    </dataValidation>
    <dataValidation type="list" errorStyle="warning" allowBlank="1" showInputMessage="1" promptTitle="OP Unit selector" prompt="Select a unit from the list or fill in another unit of your choice." sqref="P20">
      <formula1>"barg,bara,kPa,MPa,psig,psia,atm,mmH2O,cmH2O,m H2O,in H2O, ft H2O, mm Hg, cm Hg, in Hg,"</formula1>
    </dataValidation>
    <dataValidation type="list" allowBlank="1" showInputMessage="1" promptTitle="Humidity selector" prompt="Select a unit from the list or fill in another unit of your choice." sqref="P32">
      <formula1>"%,"</formula1>
    </dataValidation>
    <dataValidation type="list" allowBlank="1" showInputMessage="1" promptTitle="Altitude unit selector" prompt="Select a unit from the list or fill in another unit of your choice." sqref="P33">
      <formula1>"m,ft"</formula1>
    </dataValidation>
    <dataValidation type="list" allowBlank="1" showInputMessage="1" promptTitle="Ambient T° selector" prompt="Select a unit from the list or fill in another unit of your choice." sqref="P31">
      <formula1>"°C,°F,°R,K"</formula1>
    </dataValidation>
    <dataValidation type="list" allowBlank="1" showInputMessage="1" promptTitle="Calibrated span selector" prompt="Select a unit from the list or fill in another unit of your choice." sqref="P48">
      <formula1>"mbar,bar,barg,bara,kPa,MPa,kg/cm²,psi,psig,psia,atm,mmH2O,cmH2O,m H2O,in H2O, ft H2O, mm Hg, cm Hg, in Hg,"</formula1>
    </dataValidation>
    <dataValidation type="list" allowBlank="1" showInputMessage="1" promptTitle="Measuring range selector" prompt="Select a unit from the list or fill in another unit of your choice." sqref="P47">
      <formula1>"mbar,bar,barg,bara,kPa,MPa,kg/cm²,psi,psig,psia,atm,mmH2O,cmH2O,m H2O,in H2O, ft H2O, mm Hg, cm Hg, in Hg,"</formula1>
    </dataValidation>
    <dataValidation type="list" allowBlank="1" showInputMessage="1" promptTitle="Power supply unit selector" prompt="Select a unit from the list or fill in another unit of your choice." sqref="P52">
      <formula1>"Vdc, Vac,"</formula1>
    </dataValidation>
    <dataValidation type="list" errorStyle="warning" allowBlank="1" showInputMessage="1" showErrorMessage="1" errorTitle="Fluid state" error="A fluid state should be selected from the list." promptTitle="Fluid state selector" prompt="Select a fluid state from the list." sqref="Q25:BI25">
      <formula1>FluidState</formula1>
    </dataValidation>
    <dataValidation type="list" allowBlank="1" showInputMessage="1" showErrorMessage="1" promptTitle="Fluid contains solids selector" prompt="Select an option from the list." sqref="Q26:BI26">
      <formula1>FluidContainsSolids</formula1>
    </dataValidation>
    <dataValidation type="list" errorStyle="warning" allowBlank="1" showInputMessage="1" showErrorMessage="1" errorTitle="Abrasiveness" error="An indication of the degree of abrasiveness will help to determine the kind of material in contact with the fluid, e.g. the material of the membrane." promptTitle="Abrasiveness selector" prompt="Select the degree of abrasiveness from the list." sqref="Q27:BI27">
      <formula1>Abrasiveness</formula1>
    </dataValidation>
    <dataValidation type="list" allowBlank="1" showInputMessage="1" showErrorMessage="1" errorTitle="Humidity" error="It is important to know if the moisture is condensing. Condensation will deteriorate the exterior of the equipment and perhaps also the interior if no appropriate measures are taken." promptTitle="Humidity selector" prompt="Select from the list whether the moisture gives rise to condensation or not." sqref="X32:AE32 AM32:AT32 BB32:BI32">
      <formula1>Humidity</formula1>
    </dataValidation>
    <dataValidation type="list" allowBlank="1" showInputMessage="1" promptTitle="Element type selector" prompt="Select an element type from the list or fill in another type of your choice." sqref="Q37:BI37">
      <formula1>ElementType</formula1>
    </dataValidation>
    <dataValidation type="list" allowBlank="1" showInputMessage="1" showErrorMessage="1" errorTitle="Pressure type" error="Please select one of the listed pressure types." promptTitle="Pressure type selector" prompt="Select a pressure type from the list." sqref="Q38:BI38">
      <formula1>PressureType</formula1>
    </dataValidation>
    <dataValidation type="list" allowBlank="1" showInputMessage="1" promptTitle="Max. working pressure selector" prompt="Select a maximum working pressure from the list or fill in another pressure of your choice." sqref="Q40:BI40">
      <formula1>MaxWorkingPressure</formula1>
    </dataValidation>
    <dataValidation type="list" allowBlank="1" showInputMessage="1" promptTitle="Burst pressure selector" prompt="Select a burst pressure from the list or fill in another pressure of your choice." sqref="Q41:BI41">
      <formula1>BurstPressure</formula1>
    </dataValidation>
    <dataValidation type="list" allowBlank="1" showInputMessage="1" promptTitle="Isolating diaphragm selector" prompt="Select an isolating diaphragm material from the list or fill in another material of your choice." sqref="Q43:BI43">
      <formula1>IsolatingDiaphragm</formula1>
    </dataValidation>
    <dataValidation type="list" allowBlank="1" showInputMessage="1" promptTitle="Oval flange selector" prompt="Select an oval flange material from the list or fill in another material of your choice." sqref="Q44:BI44">
      <formula1>OvalFlange</formula1>
    </dataValidation>
    <dataValidation type="list" allowBlank="1" showInputMessage="1" showErrorMessage="1" promptTitle="Long term stability selector" prompt="Select a long term stability from the list or fill in another period of your choice." sqref="Q51:BI51">
      <formula1>LongTermStability</formula1>
    </dataValidation>
    <dataValidation type="list" allowBlank="1" showInputMessage="1" promptTitle="Output signal selector" prompt="Select an output signal from the list or fill in another type of signal of your choice." sqref="Q53:BI53">
      <formula1>OutputSignal</formula1>
    </dataValidation>
    <dataValidation type="list" allowBlank="1" showInputMessage="1" promptTitle="Mounting bracket selector" prompt="Select a mounting bracket from the list or fill in another bracket type of your choice." sqref="Q57:BI57">
      <formula1>MountingBracket</formula1>
    </dataValidation>
    <dataValidation type="list" allowBlank="1" showInputMessage="1" promptTitle="Manifold type selector" prompt="Select a manifold type from the list or fill in another type of your choice._x000a_A manifold allows you to shut off and replace a transmitter or perform a zero adjustment on a differential pressure transmitter during operation of the process." sqref="Q58:X58 AF58:AM58 AU58:BB58">
      <formula1>ManifoldType</formula1>
    </dataValidation>
    <dataValidation type="list" allowBlank="1" showInputMessage="1" promptTitle="Manifold material selector" prompt="Select a manifold material from the list or fill in another material of your choice._x000a_Make sure the material will not be attacked by the process medium." sqref="Y58:AE58 AN58:AT58 BC58:BI58">
      <formula1>ManifoldMaterial</formula1>
    </dataValidation>
    <dataValidation type="list" allowBlank="1" showInputMessage="1" promptTitle="Manifold instrum. conn. selector" prompt="Select an instrument connection from the list or fill in another connection of your choice." sqref="Q59:BI59">
      <formula1>ManifoldInstrumentConnection</formula1>
    </dataValidation>
    <dataValidation type="list" allowBlank="1" showInputMessage="1" promptTitle="Manifold process conn. selector" prompt="Select a process connection from the list or fill in another connection of your choice." sqref="Q60:BI60">
      <formula1>ManifoldProcessConnection</formula1>
    </dataValidation>
    <dataValidation type="list" allowBlank="1" showInputMessage="1" promptTitle="Other options selector" prompt="Select an option from the list or fill in another option of your choice." sqref="Q61:BI64">
      <formula1>OtherOptions</formula1>
    </dataValidation>
    <dataValidation type="list" allowBlank="1" showInputMessage="1" promptTitle="Approvals selector" prompt="Select an approval from the list or fill in another approval of your choice." sqref="Q65:BI68">
      <formula1>Approvals</formula1>
    </dataValidation>
    <dataValidation allowBlank="1" showInputMessage="1" showErrorMessage="1" promptTitle="Hazardous  area  classification" prompt="e.g. II 2 G_x000a_e.g. Class I, Division 1, Group B, T6_x000a_e.g. Class I, Zone 1" sqref="Q15:BI15"/>
    <dataValidation allowBlank="1" showInputMessage="1" promptTitle="Minimum protection type" prompt="e.g. EExia IIC T6_x000a_e.g. AExia IIC T6" sqref="Q16:BI16"/>
    <dataValidation type="list" errorStyle="warning" allowBlank="1" showInputMessage="1" showErrorMessage="1" errorTitle="Corrosivity" error="An indication of corrosivity gives the supplier the possibility to provide a housing made of suitable material or protected by a suitable coating." promptTitle="Corrosivity selector" prompt="Select a corrosivity category from the list." sqref="Q34:BI34">
      <formula1>Corrosivity</formula1>
    </dataValidation>
    <dataValidation allowBlank="1" showInputMessage="1" promptTitle="Hazardous area class.+protection" prompt="e.g. II 1 G EExia IIC T6_x000a_e.g. Class I, Division 1, Group B, T6_x000a_e.g. Class I, Zone 1, AExia IIC T6" sqref="Q54:BI54"/>
    <dataValidation allowBlank="1" showInputMessage="1" promptTitle="Location" prompt="Place or building where the device will be installed." sqref="Q14:BI14"/>
    <dataValidation allowBlank="1" showInputMessage="1" promptTitle="Max. design temperature" prompt="Maximum temperature for which the installation is built." sqref="AA23:AE23 AP23:AT23 BE23:BI23"/>
    <dataValidation allowBlank="1" showInputMessage="1" promptTitle="Min. design temperature" prompt="Minimum temperature for which the installation is built." sqref="Q23:U23 AF23:AJ23 AU23:AY23"/>
    <dataValidation allowBlank="1" showInputMessage="1" promptTitle="Normal operating temperature" prompt="Normal operating temperature of the process." sqref="V22:Z22 AK22:AO22 AZ22:BD22"/>
    <dataValidation allowBlank="1" showInputMessage="1" promptTitle="Max. operating temperature" prompt="Maximum operating temperature of the process." sqref="AA22:AE22 AP22:AT22 BE22:BI22"/>
    <dataValidation allowBlank="1" showInputMessage="1" promptTitle="Min. operating temperature" prompt="Minimum operating temperature of the process." sqref="Q22:U22 AF22:AJ22 AU22:AY22"/>
    <dataValidation allowBlank="1" showInputMessage="1" promptTitle="Max. design pressure" prompt="Maximum pressure for which the installation is built." sqref="AA21:AE21 AP21:AT21 BE21:BI21"/>
    <dataValidation allowBlank="1" showInputMessage="1" promptTitle="Min. design pressure" prompt="Minimum pressure for which the installation is built. Especially for partial vacuum applications." sqref="Q21:U21 AF21:AJ21 AU21:AY21"/>
    <dataValidation allowBlank="1" showInputMessage="1" promptTitle="Max. operating pressure" prompt="Maximum operating static pressure of the process." sqref="AA20:AE20 AP20:AT20 BE20:BI20"/>
    <dataValidation allowBlank="1" showInputMessage="1" promptTitle="Normal operating pressure" prompt="Normal operating static pressure of the process." sqref="V20:Z20 AK20:AO20 AZ20:BD20"/>
    <dataValidation allowBlank="1" showInputMessage="1" promptTitle="Min. operating pressure" prompt="Minimum operating static pressure of the process." sqref="Q20:U20 AF20:AJ20 AU20:AY20"/>
  </dataValidations>
  <hyperlinks>
    <hyperlink ref="B69" r:id="rId1"/>
  </hyperlinks>
  <pageMargins left="0.47244094488188981" right="0.39370078740157483" top="0.47244094488188981" bottom="0.47244094488188981" header="0.31496062992125984" footer="0.31496062992125984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I85"/>
  <sheetViews>
    <sheetView showGridLines="0" zoomScaleNormal="100" workbookViewId="0">
      <selection activeCell="BM15" sqref="BM15"/>
    </sheetView>
  </sheetViews>
  <sheetFormatPr defaultRowHeight="14.35" x14ac:dyDescent="0.5"/>
  <cols>
    <col min="1" max="1" width="1.87890625" customWidth="1"/>
    <col min="2" max="3" width="1.41015625" customWidth="1"/>
    <col min="4" max="14" width="1.46875" customWidth="1"/>
    <col min="15" max="15" width="0.1171875" customWidth="1"/>
    <col min="16" max="16" width="5.703125" customWidth="1"/>
    <col min="17" max="61" width="1.46875" customWidth="1"/>
  </cols>
  <sheetData>
    <row r="1" spans="1:61" ht="15" customHeight="1" x14ac:dyDescent="0.5">
      <c r="A1" s="200" t="s">
        <v>0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2"/>
      <c r="Q1" s="201" t="s">
        <v>10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3"/>
      <c r="AR1" s="177" t="s">
        <v>7</v>
      </c>
      <c r="AS1" s="177"/>
      <c r="AT1" s="177"/>
      <c r="AU1" s="177"/>
      <c r="AV1" s="177"/>
      <c r="AW1" s="177"/>
      <c r="AX1" s="177"/>
      <c r="AY1" s="177"/>
      <c r="AZ1" s="178"/>
      <c r="BA1" s="174"/>
      <c r="BB1" s="175"/>
      <c r="BC1" s="175"/>
      <c r="BD1" s="175"/>
      <c r="BE1" s="175"/>
      <c r="BF1" s="175"/>
      <c r="BG1" s="175"/>
      <c r="BH1" s="175"/>
      <c r="BI1" s="176"/>
    </row>
    <row r="2" spans="1:61" ht="13.5" customHeight="1" x14ac:dyDescent="0.5">
      <c r="A2" s="200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  <c r="Q2" s="204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6"/>
      <c r="AR2" s="177" t="s">
        <v>9</v>
      </c>
      <c r="AS2" s="177"/>
      <c r="AT2" s="177"/>
      <c r="AU2" s="177"/>
      <c r="AV2" s="177"/>
      <c r="AW2" s="177"/>
      <c r="AX2" s="177"/>
      <c r="AY2" s="177"/>
      <c r="AZ2" s="178"/>
      <c r="BA2" s="174"/>
      <c r="BB2" s="175"/>
      <c r="BC2" s="175"/>
      <c r="BD2" s="175"/>
      <c r="BE2" s="175"/>
      <c r="BF2" s="175"/>
      <c r="BG2" s="175"/>
      <c r="BH2" s="175"/>
      <c r="BI2" s="176"/>
    </row>
    <row r="3" spans="1:61" ht="15" customHeight="1" x14ac:dyDescent="0.5">
      <c r="A3" s="200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07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9"/>
      <c r="AR3" s="177" t="s">
        <v>8</v>
      </c>
      <c r="AS3" s="177"/>
      <c r="AT3" s="177"/>
      <c r="AU3" s="177"/>
      <c r="AV3" s="177"/>
      <c r="AW3" s="177"/>
      <c r="AX3" s="177"/>
      <c r="AY3" s="177"/>
      <c r="AZ3" s="178"/>
      <c r="BA3" s="174"/>
      <c r="BB3" s="175"/>
      <c r="BC3" s="175"/>
      <c r="BD3" s="175"/>
      <c r="BE3" s="175"/>
      <c r="BF3" s="175"/>
      <c r="BG3" s="175"/>
      <c r="BH3" s="175"/>
      <c r="BI3" s="176"/>
    </row>
    <row r="4" spans="1:61" ht="5.5" customHeight="1" x14ac:dyDescent="0.5">
      <c r="A4" s="200"/>
      <c r="B4" s="219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1"/>
    </row>
    <row r="5" spans="1:61" ht="11.1" customHeight="1" x14ac:dyDescent="0.5">
      <c r="A5" s="200"/>
      <c r="B5" s="222" t="s">
        <v>13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186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8"/>
      <c r="AF5" s="186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8"/>
      <c r="AU5" s="186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8"/>
    </row>
    <row r="6" spans="1:61" ht="12" customHeight="1" x14ac:dyDescent="0.5">
      <c r="A6" s="200"/>
      <c r="B6" s="225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189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89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1"/>
      <c r="AU6" s="189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1"/>
    </row>
    <row r="7" spans="1:61" ht="12" customHeight="1" x14ac:dyDescent="0.5">
      <c r="A7" s="200"/>
      <c r="B7" s="192" t="s">
        <v>14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</row>
    <row r="8" spans="1:61" ht="11.1" customHeight="1" x14ac:dyDescent="0.5">
      <c r="A8" s="200"/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7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</row>
    <row r="9" spans="1:61" ht="5.5" customHeight="1" x14ac:dyDescent="0.5">
      <c r="A9" s="200"/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4"/>
    </row>
    <row r="10" spans="1:61" ht="11.1" customHeight="1" x14ac:dyDescent="0.5">
      <c r="A10" s="200"/>
      <c r="B10" s="155" t="s">
        <v>43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  <c r="Q10" s="146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8"/>
    </row>
    <row r="11" spans="1:61" ht="11.1" customHeight="1" x14ac:dyDescent="0.5">
      <c r="A11" s="200"/>
      <c r="B11" s="182">
        <v>1</v>
      </c>
      <c r="C11" s="183"/>
      <c r="D11" s="313" t="s">
        <v>84</v>
      </c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5"/>
      <c r="Q11" s="51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  <c r="AF11" s="51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3"/>
      <c r="AU11" s="51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3"/>
    </row>
    <row r="12" spans="1:61" ht="11.1" customHeight="1" x14ac:dyDescent="0.5">
      <c r="A12" s="200"/>
      <c r="B12" s="133">
        <f t="shared" ref="B12:B68" si="0">B11+1</f>
        <v>2</v>
      </c>
      <c r="C12" s="134"/>
      <c r="D12" s="141" t="s">
        <v>45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51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3"/>
      <c r="AF12" s="51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  <c r="AU12" s="51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3"/>
    </row>
    <row r="13" spans="1:61" ht="11.1" customHeight="1" x14ac:dyDescent="0.5">
      <c r="A13" s="200"/>
      <c r="B13" s="133">
        <f t="shared" si="0"/>
        <v>3</v>
      </c>
      <c r="C13" s="134"/>
      <c r="D13" s="141" t="s">
        <v>85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51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3"/>
      <c r="AF13" s="51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3"/>
      <c r="AU13" s="51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3"/>
    </row>
    <row r="14" spans="1:61" ht="11.1" customHeight="1" x14ac:dyDescent="0.5">
      <c r="A14" s="200"/>
      <c r="B14" s="133">
        <f t="shared" si="0"/>
        <v>4</v>
      </c>
      <c r="C14" s="134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2"/>
    </row>
    <row r="15" spans="1:61" ht="11.1" customHeight="1" x14ac:dyDescent="0.5">
      <c r="A15" s="200"/>
      <c r="B15" s="155" t="s">
        <v>88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  <c r="Q15" s="146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2"/>
    </row>
    <row r="16" spans="1:61" ht="11.1" customHeight="1" x14ac:dyDescent="0.5">
      <c r="A16" s="200"/>
      <c r="B16" s="133">
        <f>B14+1</f>
        <v>5</v>
      </c>
      <c r="C16" s="134"/>
      <c r="D16" s="317" t="s">
        <v>89</v>
      </c>
      <c r="E16" s="318"/>
      <c r="F16" s="314" t="s">
        <v>90</v>
      </c>
      <c r="G16" s="314"/>
      <c r="H16" s="314"/>
      <c r="I16" s="314"/>
      <c r="J16" s="314"/>
      <c r="K16" s="314"/>
      <c r="L16" s="314"/>
      <c r="M16" s="314"/>
      <c r="N16" s="314"/>
      <c r="O16" s="314"/>
      <c r="P16" s="315"/>
      <c r="Q16" s="310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2"/>
      <c r="AF16" s="310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2"/>
      <c r="AU16" s="310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2"/>
    </row>
    <row r="17" spans="1:61" ht="11.1" customHeight="1" x14ac:dyDescent="0.5">
      <c r="A17" s="200"/>
      <c r="B17" s="133">
        <f t="shared" si="0"/>
        <v>6</v>
      </c>
      <c r="C17" s="134"/>
      <c r="D17" s="319"/>
      <c r="E17" s="320"/>
      <c r="F17" s="142" t="s">
        <v>91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5"/>
      <c r="Q17" s="51"/>
      <c r="R17" s="52"/>
      <c r="S17" s="52"/>
      <c r="T17" s="52"/>
      <c r="U17" s="52"/>
      <c r="V17" s="52"/>
      <c r="W17" s="139"/>
      <c r="X17" s="140"/>
      <c r="Y17" s="52"/>
      <c r="Z17" s="52"/>
      <c r="AA17" s="52"/>
      <c r="AB17" s="52"/>
      <c r="AC17" s="52"/>
      <c r="AD17" s="52"/>
      <c r="AE17" s="53"/>
      <c r="AF17" s="51"/>
      <c r="AG17" s="52"/>
      <c r="AH17" s="52"/>
      <c r="AI17" s="52"/>
      <c r="AJ17" s="52"/>
      <c r="AK17" s="52"/>
      <c r="AL17" s="139"/>
      <c r="AM17" s="140"/>
      <c r="AN17" s="52"/>
      <c r="AO17" s="52"/>
      <c r="AP17" s="52"/>
      <c r="AQ17" s="52"/>
      <c r="AR17" s="52"/>
      <c r="AS17" s="52"/>
      <c r="AT17" s="53"/>
      <c r="AU17" s="51"/>
      <c r="AV17" s="52"/>
      <c r="AW17" s="52"/>
      <c r="AX17" s="52"/>
      <c r="AY17" s="52"/>
      <c r="AZ17" s="52"/>
      <c r="BA17" s="139"/>
      <c r="BB17" s="140"/>
      <c r="BC17" s="52"/>
      <c r="BD17" s="52"/>
      <c r="BE17" s="52"/>
      <c r="BF17" s="52"/>
      <c r="BG17" s="52"/>
      <c r="BH17" s="52"/>
      <c r="BI17" s="53"/>
    </row>
    <row r="18" spans="1:61" ht="11.1" customHeight="1" x14ac:dyDescent="0.5">
      <c r="A18" s="200"/>
      <c r="B18" s="133">
        <f t="shared" si="0"/>
        <v>7</v>
      </c>
      <c r="C18" s="134"/>
      <c r="D18" s="319"/>
      <c r="E18" s="320"/>
      <c r="F18" s="137" t="s">
        <v>92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8"/>
      <c r="Q18" s="51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3"/>
      <c r="AF18" s="51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51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3"/>
    </row>
    <row r="19" spans="1:61" ht="11.1" customHeight="1" x14ac:dyDescent="0.5">
      <c r="A19" s="200"/>
      <c r="B19" s="133">
        <f t="shared" si="0"/>
        <v>8</v>
      </c>
      <c r="C19" s="134"/>
      <c r="D19" s="319"/>
      <c r="E19" s="320"/>
      <c r="F19" s="142" t="s">
        <v>93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5"/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3"/>
      <c r="AF19" s="51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3"/>
      <c r="AU19" s="51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3"/>
    </row>
    <row r="20" spans="1:61" ht="11.1" customHeight="1" x14ac:dyDescent="0.5">
      <c r="A20" s="200"/>
      <c r="B20" s="133">
        <f t="shared" si="0"/>
        <v>9</v>
      </c>
      <c r="C20" s="134"/>
      <c r="D20" s="321"/>
      <c r="E20" s="322"/>
      <c r="F20" s="259" t="s">
        <v>94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8"/>
      <c r="Q20" s="130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2"/>
      <c r="AF20" s="130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2"/>
      <c r="AU20" s="130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2"/>
    </row>
    <row r="21" spans="1:61" ht="11.1" customHeight="1" x14ac:dyDescent="0.5">
      <c r="A21" s="200"/>
      <c r="B21" s="133">
        <f t="shared" si="0"/>
        <v>10</v>
      </c>
      <c r="C21" s="134"/>
      <c r="D21" s="319" t="s">
        <v>95</v>
      </c>
      <c r="E21" s="320"/>
      <c r="F21" s="309" t="s">
        <v>90</v>
      </c>
      <c r="G21" s="309"/>
      <c r="H21" s="309"/>
      <c r="I21" s="309"/>
      <c r="J21" s="309"/>
      <c r="K21" s="309"/>
      <c r="L21" s="309"/>
      <c r="M21" s="309"/>
      <c r="N21" s="309"/>
      <c r="O21" s="309"/>
      <c r="P21" s="316"/>
      <c r="Q21" s="163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256"/>
      <c r="AF21" s="163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256"/>
      <c r="AU21" s="163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256"/>
    </row>
    <row r="22" spans="1:61" ht="11.1" customHeight="1" x14ac:dyDescent="0.5">
      <c r="A22" s="200"/>
      <c r="B22" s="133">
        <f t="shared" si="0"/>
        <v>11</v>
      </c>
      <c r="C22" s="134"/>
      <c r="D22" s="319"/>
      <c r="E22" s="320"/>
      <c r="F22" s="142" t="s">
        <v>91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5"/>
      <c r="Q22" s="51"/>
      <c r="R22" s="52"/>
      <c r="S22" s="52"/>
      <c r="T22" s="52"/>
      <c r="U22" s="52"/>
      <c r="V22" s="52"/>
      <c r="W22" s="139"/>
      <c r="X22" s="140"/>
      <c r="Y22" s="52"/>
      <c r="Z22" s="52"/>
      <c r="AA22" s="52"/>
      <c r="AB22" s="52"/>
      <c r="AC22" s="52"/>
      <c r="AD22" s="52"/>
      <c r="AE22" s="53"/>
      <c r="AF22" s="51"/>
      <c r="AG22" s="52"/>
      <c r="AH22" s="52"/>
      <c r="AI22" s="52"/>
      <c r="AJ22" s="52"/>
      <c r="AK22" s="52"/>
      <c r="AL22" s="139"/>
      <c r="AM22" s="140"/>
      <c r="AN22" s="52"/>
      <c r="AO22" s="52"/>
      <c r="AP22" s="52"/>
      <c r="AQ22" s="52"/>
      <c r="AR22" s="52"/>
      <c r="AS22" s="52"/>
      <c r="AT22" s="53"/>
      <c r="AU22" s="51"/>
      <c r="AV22" s="52"/>
      <c r="AW22" s="52"/>
      <c r="AX22" s="52"/>
      <c r="AY22" s="52"/>
      <c r="AZ22" s="52"/>
      <c r="BA22" s="139"/>
      <c r="BB22" s="140"/>
      <c r="BC22" s="52"/>
      <c r="BD22" s="52"/>
      <c r="BE22" s="52"/>
      <c r="BF22" s="52"/>
      <c r="BG22" s="52"/>
      <c r="BH22" s="52"/>
      <c r="BI22" s="53"/>
    </row>
    <row r="23" spans="1:61" ht="11.1" customHeight="1" x14ac:dyDescent="0.5">
      <c r="A23" s="200"/>
      <c r="B23" s="133">
        <f t="shared" si="0"/>
        <v>12</v>
      </c>
      <c r="C23" s="134"/>
      <c r="D23" s="319"/>
      <c r="E23" s="320"/>
      <c r="F23" s="137" t="s">
        <v>92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8"/>
      <c r="Q23" s="51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  <c r="AF23" s="51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3"/>
    </row>
    <row r="24" spans="1:61" ht="11.1" customHeight="1" x14ac:dyDescent="0.5">
      <c r="A24" s="200"/>
      <c r="B24" s="133">
        <f t="shared" si="0"/>
        <v>13</v>
      </c>
      <c r="C24" s="134"/>
      <c r="D24" s="319"/>
      <c r="E24" s="320"/>
      <c r="F24" s="142" t="s">
        <v>93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5"/>
      <c r="Q24" s="51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51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3"/>
      <c r="AU24" s="51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3"/>
    </row>
    <row r="25" spans="1:61" ht="11.1" customHeight="1" x14ac:dyDescent="0.5">
      <c r="A25" s="200"/>
      <c r="B25" s="133">
        <f t="shared" si="0"/>
        <v>14</v>
      </c>
      <c r="C25" s="134"/>
      <c r="D25" s="321"/>
      <c r="E25" s="322"/>
      <c r="F25" s="137" t="s">
        <v>94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8"/>
      <c r="Q25" s="51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1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3"/>
      <c r="AU25" s="51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3"/>
    </row>
    <row r="26" spans="1:61" ht="11.1" customHeight="1" x14ac:dyDescent="0.5">
      <c r="A26" s="200"/>
      <c r="B26" s="133">
        <f t="shared" si="0"/>
        <v>15</v>
      </c>
      <c r="C26" s="134"/>
      <c r="D26" s="141" t="s">
        <v>96</v>
      </c>
      <c r="E26" s="142"/>
      <c r="F26" s="142"/>
      <c r="G26" s="142"/>
      <c r="H26" s="142"/>
      <c r="I26" s="142"/>
      <c r="J26" s="142"/>
      <c r="K26" s="143"/>
      <c r="L26" s="142" t="s">
        <v>97</v>
      </c>
      <c r="M26" s="142"/>
      <c r="N26" s="142"/>
      <c r="O26" s="142"/>
      <c r="P26" s="145"/>
      <c r="Q26" s="51"/>
      <c r="R26" s="52"/>
      <c r="S26" s="52"/>
      <c r="T26" s="52"/>
      <c r="U26" s="52"/>
      <c r="V26" s="52"/>
      <c r="W26" s="139"/>
      <c r="X26" s="140"/>
      <c r="Y26" s="52"/>
      <c r="Z26" s="52"/>
      <c r="AA26" s="52"/>
      <c r="AB26" s="52"/>
      <c r="AC26" s="52"/>
      <c r="AD26" s="52"/>
      <c r="AE26" s="53"/>
      <c r="AF26" s="51"/>
      <c r="AG26" s="52"/>
      <c r="AH26" s="52"/>
      <c r="AI26" s="52"/>
      <c r="AJ26" s="52"/>
      <c r="AK26" s="52"/>
      <c r="AL26" s="139"/>
      <c r="AM26" s="140"/>
      <c r="AN26" s="52"/>
      <c r="AO26" s="52"/>
      <c r="AP26" s="52"/>
      <c r="AQ26" s="52"/>
      <c r="AR26" s="52"/>
      <c r="AS26" s="52"/>
      <c r="AT26" s="53"/>
      <c r="AU26" s="51"/>
      <c r="AV26" s="52"/>
      <c r="AW26" s="52"/>
      <c r="AX26" s="52"/>
      <c r="AY26" s="52"/>
      <c r="AZ26" s="52"/>
      <c r="BA26" s="139"/>
      <c r="BB26" s="140"/>
      <c r="BC26" s="52"/>
      <c r="BD26" s="52"/>
      <c r="BE26" s="52"/>
      <c r="BF26" s="52"/>
      <c r="BG26" s="52"/>
      <c r="BH26" s="52"/>
      <c r="BI26" s="53"/>
    </row>
    <row r="27" spans="1:61" ht="11.1" customHeight="1" x14ac:dyDescent="0.5">
      <c r="A27" s="200"/>
      <c r="B27" s="133">
        <f t="shared" si="0"/>
        <v>16</v>
      </c>
      <c r="C27" s="134"/>
      <c r="D27" s="308" t="s">
        <v>71</v>
      </c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19" t="str">
        <f>IF(ISBLANK(P27),"    unit","")</f>
        <v xml:space="preserve">    unit</v>
      </c>
      <c r="P27" s="17"/>
      <c r="Q27" s="51" t="s">
        <v>74</v>
      </c>
      <c r="R27" s="52"/>
      <c r="S27" s="52"/>
      <c r="T27" s="139"/>
      <c r="U27" s="149"/>
      <c r="V27" s="62"/>
      <c r="W27" s="150"/>
      <c r="X27" s="140" t="s">
        <v>75</v>
      </c>
      <c r="Y27" s="52"/>
      <c r="Z27" s="52"/>
      <c r="AA27" s="139"/>
      <c r="AB27" s="149"/>
      <c r="AC27" s="62"/>
      <c r="AD27" s="62"/>
      <c r="AE27" s="8"/>
      <c r="AF27" s="51" t="s">
        <v>74</v>
      </c>
      <c r="AG27" s="52"/>
      <c r="AH27" s="52"/>
      <c r="AI27" s="139"/>
      <c r="AJ27" s="149"/>
      <c r="AK27" s="62"/>
      <c r="AL27" s="150"/>
      <c r="AM27" s="140" t="s">
        <v>75</v>
      </c>
      <c r="AN27" s="52"/>
      <c r="AO27" s="52"/>
      <c r="AP27" s="139"/>
      <c r="AQ27" s="149"/>
      <c r="AR27" s="62"/>
      <c r="AS27" s="62"/>
      <c r="AT27" s="8"/>
      <c r="AU27" s="51" t="s">
        <v>74</v>
      </c>
      <c r="AV27" s="52"/>
      <c r="AW27" s="52"/>
      <c r="AX27" s="139"/>
      <c r="AY27" s="149"/>
      <c r="AZ27" s="62"/>
      <c r="BA27" s="150"/>
      <c r="BB27" s="140" t="s">
        <v>75</v>
      </c>
      <c r="BC27" s="52"/>
      <c r="BD27" s="52"/>
      <c r="BE27" s="139"/>
      <c r="BF27" s="149"/>
      <c r="BG27" s="62"/>
      <c r="BH27" s="62"/>
      <c r="BI27" s="8"/>
    </row>
    <row r="28" spans="1:61" ht="11.1" customHeight="1" x14ac:dyDescent="0.5">
      <c r="A28" s="200"/>
      <c r="B28" s="133">
        <f t="shared" si="0"/>
        <v>17</v>
      </c>
      <c r="C28" s="134"/>
      <c r="D28" s="141" t="s">
        <v>72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51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51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3"/>
      <c r="AU28" s="51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3"/>
    </row>
    <row r="29" spans="1:61" ht="11.1" customHeight="1" x14ac:dyDescent="0.5">
      <c r="A29" s="200"/>
      <c r="B29" s="133">
        <f t="shared" si="0"/>
        <v>18</v>
      </c>
      <c r="C29" s="134"/>
      <c r="D29" s="141" t="s">
        <v>73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5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3"/>
      <c r="AF29" s="51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3"/>
      <c r="AU29" s="51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3"/>
    </row>
    <row r="30" spans="1:61" ht="11.1" customHeight="1" x14ac:dyDescent="0.5">
      <c r="A30" s="200"/>
      <c r="B30" s="133">
        <f t="shared" si="0"/>
        <v>19</v>
      </c>
      <c r="C30" s="134"/>
      <c r="D30" s="141" t="s">
        <v>76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5"/>
      <c r="Q30" s="51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/>
      <c r="AF30" s="51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3"/>
      <c r="AU30" s="51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3"/>
    </row>
    <row r="31" spans="1:61" ht="11.1" customHeight="1" x14ac:dyDescent="0.5">
      <c r="A31" s="200"/>
      <c r="B31" s="133">
        <f t="shared" si="0"/>
        <v>20</v>
      </c>
      <c r="C31" s="134"/>
      <c r="D31" s="141" t="s">
        <v>46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5"/>
      <c r="Q31" s="5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/>
      <c r="AF31" s="51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3"/>
      <c r="AU31" s="51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3"/>
    </row>
    <row r="32" spans="1:61" ht="11.1" customHeight="1" x14ac:dyDescent="0.5">
      <c r="A32" s="200"/>
      <c r="B32" s="133">
        <f t="shared" si="0"/>
        <v>21</v>
      </c>
      <c r="C32" s="134"/>
      <c r="D32" s="141" t="s">
        <v>44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5"/>
      <c r="Q32" s="51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  <c r="AF32" s="51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3"/>
      <c r="AU32" s="51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3"/>
    </row>
    <row r="33" spans="1:61" ht="11.1" customHeight="1" x14ac:dyDescent="0.5">
      <c r="A33" s="200"/>
      <c r="B33" s="133">
        <f t="shared" si="0"/>
        <v>22</v>
      </c>
      <c r="C33" s="134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2"/>
    </row>
    <row r="34" spans="1:61" ht="11.1" customHeight="1" x14ac:dyDescent="0.5">
      <c r="A34" s="200"/>
      <c r="B34" s="155" t="s">
        <v>69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7"/>
      <c r="Q34" s="146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8"/>
    </row>
    <row r="35" spans="1:61" ht="11.1" customHeight="1" x14ac:dyDescent="0.5">
      <c r="A35" s="200"/>
      <c r="B35" s="133">
        <f>B33+1</f>
        <v>23</v>
      </c>
      <c r="C35" s="134"/>
      <c r="D35" s="245" t="s">
        <v>98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7"/>
      <c r="Q35" s="251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3"/>
      <c r="AF35" s="251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3"/>
      <c r="AU35" s="251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3"/>
    </row>
    <row r="36" spans="1:61" ht="11.1" customHeight="1" x14ac:dyDescent="0.5">
      <c r="A36" s="200"/>
      <c r="B36" s="133">
        <f t="shared" si="0"/>
        <v>24</v>
      </c>
      <c r="C36" s="134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50"/>
      <c r="Q36" s="228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30"/>
      <c r="AF36" s="228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30"/>
      <c r="AU36" s="228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30"/>
    </row>
    <row r="37" spans="1:61" ht="11.1" customHeight="1" x14ac:dyDescent="0.5">
      <c r="A37" s="200"/>
      <c r="B37" s="133">
        <f t="shared" si="0"/>
        <v>25</v>
      </c>
      <c r="C37" s="134"/>
      <c r="D37" s="254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2"/>
    </row>
    <row r="38" spans="1:61" ht="11.1" customHeight="1" x14ac:dyDescent="0.5">
      <c r="A38" s="200"/>
      <c r="B38" s="155" t="s">
        <v>70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7"/>
      <c r="Q38" s="146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2"/>
    </row>
    <row r="39" spans="1:61" ht="11.1" customHeight="1" x14ac:dyDescent="0.5">
      <c r="A39" s="200"/>
      <c r="B39" s="133">
        <f>B37+1</f>
        <v>26</v>
      </c>
      <c r="C39" s="134"/>
      <c r="D39" s="233"/>
      <c r="E39" s="234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40"/>
    </row>
    <row r="40" spans="1:61" ht="11.1" customHeight="1" x14ac:dyDescent="0.5">
      <c r="A40" s="200"/>
      <c r="B40" s="133">
        <f>B39+1</f>
        <v>27</v>
      </c>
      <c r="C40" s="134"/>
      <c r="D40" s="235"/>
      <c r="E40" s="236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2"/>
    </row>
    <row r="41" spans="1:61" ht="11.1" customHeight="1" x14ac:dyDescent="0.5">
      <c r="A41" s="200"/>
      <c r="B41" s="133">
        <f>B40+1</f>
        <v>28</v>
      </c>
      <c r="C41" s="134"/>
      <c r="D41" s="235"/>
      <c r="E41" s="236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2"/>
    </row>
    <row r="42" spans="1:61" ht="11.1" customHeight="1" x14ac:dyDescent="0.5">
      <c r="A42" s="200"/>
      <c r="B42" s="133">
        <f t="shared" si="0"/>
        <v>29</v>
      </c>
      <c r="C42" s="134"/>
      <c r="D42" s="235"/>
      <c r="E42" s="236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2"/>
    </row>
    <row r="43" spans="1:61" ht="11.1" customHeight="1" x14ac:dyDescent="0.5">
      <c r="A43" s="200"/>
      <c r="B43" s="133">
        <f t="shared" si="0"/>
        <v>30</v>
      </c>
      <c r="C43" s="134"/>
      <c r="D43" s="235"/>
      <c r="E43" s="236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2"/>
    </row>
    <row r="44" spans="1:61" ht="11.1" customHeight="1" x14ac:dyDescent="0.5">
      <c r="A44" s="200"/>
      <c r="B44" s="133">
        <f t="shared" si="0"/>
        <v>31</v>
      </c>
      <c r="C44" s="134"/>
      <c r="D44" s="235"/>
      <c r="E44" s="236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2"/>
    </row>
    <row r="45" spans="1:61" ht="11.1" customHeight="1" x14ac:dyDescent="0.5">
      <c r="A45" s="200"/>
      <c r="B45" s="133">
        <f t="shared" si="0"/>
        <v>32</v>
      </c>
      <c r="C45" s="134"/>
      <c r="D45" s="235"/>
      <c r="E45" s="236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2"/>
    </row>
    <row r="46" spans="1:61" ht="11.1" customHeight="1" x14ac:dyDescent="0.5">
      <c r="A46" s="200"/>
      <c r="B46" s="133">
        <f t="shared" si="0"/>
        <v>33</v>
      </c>
      <c r="C46" s="134"/>
      <c r="D46" s="235"/>
      <c r="E46" s="236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2"/>
    </row>
    <row r="47" spans="1:61" ht="11.1" customHeight="1" x14ac:dyDescent="0.5">
      <c r="A47" s="200"/>
      <c r="B47" s="133">
        <f t="shared" si="0"/>
        <v>34</v>
      </c>
      <c r="C47" s="134"/>
      <c r="D47" s="235"/>
      <c r="E47" s="236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2"/>
    </row>
    <row r="48" spans="1:61" ht="11.1" customHeight="1" x14ac:dyDescent="0.5">
      <c r="A48" s="200"/>
      <c r="B48" s="133">
        <f t="shared" si="0"/>
        <v>35</v>
      </c>
      <c r="C48" s="134"/>
      <c r="D48" s="235"/>
      <c r="E48" s="236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2"/>
    </row>
    <row r="49" spans="1:61" ht="11.1" customHeight="1" x14ac:dyDescent="0.5">
      <c r="A49" s="200"/>
      <c r="B49" s="133">
        <f t="shared" si="0"/>
        <v>36</v>
      </c>
      <c r="C49" s="134"/>
      <c r="D49" s="235"/>
      <c r="E49" s="236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2"/>
    </row>
    <row r="50" spans="1:61" ht="11.1" customHeight="1" x14ac:dyDescent="0.5">
      <c r="A50" s="200"/>
      <c r="B50" s="133">
        <f t="shared" si="0"/>
        <v>37</v>
      </c>
      <c r="C50" s="134"/>
      <c r="D50" s="235"/>
      <c r="E50" s="236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2"/>
    </row>
    <row r="51" spans="1:61" ht="11.1" customHeight="1" x14ac:dyDescent="0.5">
      <c r="A51" s="200"/>
      <c r="B51" s="133">
        <f t="shared" si="0"/>
        <v>38</v>
      </c>
      <c r="C51" s="134"/>
      <c r="D51" s="235"/>
      <c r="E51" s="236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2"/>
    </row>
    <row r="52" spans="1:61" ht="11.1" customHeight="1" x14ac:dyDescent="0.5">
      <c r="A52" s="200"/>
      <c r="B52" s="133">
        <f t="shared" si="0"/>
        <v>39</v>
      </c>
      <c r="C52" s="134"/>
      <c r="D52" s="237"/>
      <c r="E52" s="23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</row>
    <row r="53" spans="1:61" ht="11.1" customHeight="1" x14ac:dyDescent="0.5">
      <c r="A53" s="200"/>
      <c r="B53" s="155" t="s">
        <v>63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7"/>
      <c r="AF53" s="155" t="s">
        <v>64</v>
      </c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7"/>
    </row>
    <row r="54" spans="1:61" ht="11.1" customHeight="1" x14ac:dyDescent="0.5">
      <c r="A54" s="200"/>
      <c r="B54" s="133">
        <f>B52+1</f>
        <v>40</v>
      </c>
      <c r="C54" s="134"/>
      <c r="D54" s="263" t="s">
        <v>55</v>
      </c>
      <c r="E54" s="264"/>
      <c r="F54" s="264"/>
      <c r="G54" s="264"/>
      <c r="H54" s="264"/>
      <c r="I54" s="264"/>
      <c r="J54" s="264"/>
      <c r="K54" s="264"/>
      <c r="L54" s="265"/>
      <c r="M54" s="266" t="s">
        <v>56</v>
      </c>
      <c r="N54" s="267"/>
      <c r="O54" s="12"/>
      <c r="P54" s="268" t="s">
        <v>57</v>
      </c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9"/>
      <c r="AF54" s="160" t="s">
        <v>58</v>
      </c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2"/>
      <c r="AU54" s="93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5"/>
    </row>
    <row r="55" spans="1:61" ht="11.1" customHeight="1" x14ac:dyDescent="0.5">
      <c r="A55" s="200"/>
      <c r="B55" s="133">
        <f t="shared" si="0"/>
        <v>41</v>
      </c>
      <c r="C55" s="134"/>
      <c r="D55" s="270"/>
      <c r="E55" s="271"/>
      <c r="F55" s="271"/>
      <c r="G55" s="271"/>
      <c r="H55" s="271"/>
      <c r="I55" s="271"/>
      <c r="J55" s="271"/>
      <c r="K55" s="271"/>
      <c r="L55" s="272"/>
      <c r="M55" s="292"/>
      <c r="N55" s="293"/>
      <c r="O55" s="13"/>
      <c r="P55" s="294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95"/>
      <c r="AF55" s="151" t="s">
        <v>59</v>
      </c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8"/>
      <c r="AU55" s="51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3"/>
    </row>
    <row r="56" spans="1:61" ht="11.1" customHeight="1" x14ac:dyDescent="0.5">
      <c r="A56" s="200"/>
      <c r="B56" s="133">
        <f t="shared" si="0"/>
        <v>42</v>
      </c>
      <c r="C56" s="134"/>
      <c r="D56" s="257"/>
      <c r="E56" s="258"/>
      <c r="F56" s="258"/>
      <c r="G56" s="258"/>
      <c r="H56" s="258"/>
      <c r="I56" s="258"/>
      <c r="J56" s="258"/>
      <c r="K56" s="258"/>
      <c r="L56" s="259"/>
      <c r="M56" s="171"/>
      <c r="N56" s="260"/>
      <c r="O56" s="10"/>
      <c r="P56" s="261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62"/>
      <c r="AF56" s="151" t="s">
        <v>60</v>
      </c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8"/>
      <c r="AU56" s="51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3"/>
    </row>
    <row r="57" spans="1:61" ht="11.1" customHeight="1" x14ac:dyDescent="0.5">
      <c r="A57" s="200"/>
      <c r="B57" s="133">
        <f t="shared" si="0"/>
        <v>43</v>
      </c>
      <c r="C57" s="134"/>
      <c r="D57" s="257"/>
      <c r="E57" s="258"/>
      <c r="F57" s="258"/>
      <c r="G57" s="258"/>
      <c r="H57" s="258"/>
      <c r="I57" s="258"/>
      <c r="J57" s="258"/>
      <c r="K57" s="258"/>
      <c r="L57" s="259"/>
      <c r="M57" s="171"/>
      <c r="N57" s="260"/>
      <c r="O57" s="10"/>
      <c r="P57" s="261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62"/>
      <c r="AF57" s="151" t="s">
        <v>61</v>
      </c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8"/>
      <c r="AU57" s="51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3"/>
    </row>
    <row r="58" spans="1:61" ht="11.1" customHeight="1" x14ac:dyDescent="0.5">
      <c r="A58" s="200"/>
      <c r="B58" s="133">
        <f t="shared" si="0"/>
        <v>44</v>
      </c>
      <c r="C58" s="134"/>
      <c r="D58" s="296"/>
      <c r="E58" s="297"/>
      <c r="F58" s="297"/>
      <c r="G58" s="297"/>
      <c r="H58" s="297"/>
      <c r="I58" s="297"/>
      <c r="J58" s="297"/>
      <c r="K58" s="297"/>
      <c r="L58" s="298"/>
      <c r="M58" s="299"/>
      <c r="N58" s="300"/>
      <c r="O58" s="14"/>
      <c r="P58" s="301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302"/>
      <c r="AF58" s="151" t="s">
        <v>62</v>
      </c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8"/>
      <c r="AU58" s="130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2"/>
    </row>
    <row r="59" spans="1:61" ht="11.1" customHeight="1" x14ac:dyDescent="0.5">
      <c r="A59" s="200"/>
      <c r="B59" s="133">
        <f t="shared" si="0"/>
        <v>45</v>
      </c>
      <c r="C59" s="134"/>
      <c r="D59" s="296"/>
      <c r="E59" s="297"/>
      <c r="F59" s="297"/>
      <c r="G59" s="297"/>
      <c r="H59" s="297"/>
      <c r="I59" s="297"/>
      <c r="J59" s="297"/>
      <c r="K59" s="297"/>
      <c r="L59" s="298"/>
      <c r="M59" s="299"/>
      <c r="N59" s="300"/>
      <c r="O59" s="14"/>
      <c r="P59" s="301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302"/>
      <c r="AF59" s="303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5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7"/>
    </row>
    <row r="60" spans="1:61" ht="11.1" customHeight="1" x14ac:dyDescent="0.5">
      <c r="A60" s="200"/>
      <c r="B60" s="290">
        <f t="shared" si="0"/>
        <v>46</v>
      </c>
      <c r="C60" s="291"/>
      <c r="D60" s="257"/>
      <c r="E60" s="258"/>
      <c r="F60" s="258"/>
      <c r="G60" s="258"/>
      <c r="H60" s="258"/>
      <c r="I60" s="258"/>
      <c r="J60" s="258"/>
      <c r="K60" s="258"/>
      <c r="L60" s="259"/>
      <c r="M60" s="171"/>
      <c r="N60" s="260"/>
      <c r="O60" s="10"/>
      <c r="P60" s="261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62"/>
      <c r="AF60" s="155" t="s">
        <v>65</v>
      </c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7"/>
    </row>
    <row r="61" spans="1:61" ht="11.1" customHeight="1" x14ac:dyDescent="0.5">
      <c r="A61" s="200"/>
      <c r="B61" s="290">
        <f t="shared" si="0"/>
        <v>47</v>
      </c>
      <c r="C61" s="291"/>
      <c r="D61" s="257"/>
      <c r="E61" s="258"/>
      <c r="F61" s="258"/>
      <c r="G61" s="258"/>
      <c r="H61" s="258"/>
      <c r="I61" s="258"/>
      <c r="J61" s="258"/>
      <c r="K61" s="258"/>
      <c r="L61" s="259"/>
      <c r="M61" s="171"/>
      <c r="N61" s="260"/>
      <c r="O61" s="10"/>
      <c r="P61" s="261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62"/>
      <c r="AF61" s="160" t="s">
        <v>66</v>
      </c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2"/>
      <c r="AU61" s="51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3"/>
    </row>
    <row r="62" spans="1:61" ht="11.1" customHeight="1" x14ac:dyDescent="0.5">
      <c r="A62" s="200"/>
      <c r="B62" s="290">
        <f t="shared" si="0"/>
        <v>48</v>
      </c>
      <c r="C62" s="291"/>
      <c r="D62" s="257"/>
      <c r="E62" s="258"/>
      <c r="F62" s="258"/>
      <c r="G62" s="258"/>
      <c r="H62" s="258"/>
      <c r="I62" s="258"/>
      <c r="J62" s="258"/>
      <c r="K62" s="258"/>
      <c r="L62" s="259"/>
      <c r="M62" s="171"/>
      <c r="N62" s="260"/>
      <c r="O62" s="10"/>
      <c r="P62" s="261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62"/>
      <c r="AF62" s="151" t="s">
        <v>67</v>
      </c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8"/>
      <c r="AU62" s="51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3"/>
    </row>
    <row r="63" spans="1:61" ht="11.1" customHeight="1" x14ac:dyDescent="0.5">
      <c r="A63" s="200"/>
      <c r="B63" s="290">
        <f t="shared" si="0"/>
        <v>49</v>
      </c>
      <c r="C63" s="291"/>
      <c r="D63" s="257"/>
      <c r="E63" s="258"/>
      <c r="F63" s="258"/>
      <c r="G63" s="258"/>
      <c r="H63" s="258"/>
      <c r="I63" s="258"/>
      <c r="J63" s="258"/>
      <c r="K63" s="258"/>
      <c r="L63" s="259"/>
      <c r="M63" s="171"/>
      <c r="N63" s="260"/>
      <c r="O63" s="10"/>
      <c r="P63" s="261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62"/>
      <c r="AF63" s="277" t="s">
        <v>68</v>
      </c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9"/>
    </row>
    <row r="64" spans="1:61" ht="11.1" customHeight="1" x14ac:dyDescent="0.5">
      <c r="A64" s="200"/>
      <c r="B64" s="290">
        <f t="shared" si="0"/>
        <v>50</v>
      </c>
      <c r="C64" s="291"/>
      <c r="D64" s="257"/>
      <c r="E64" s="258"/>
      <c r="F64" s="258"/>
      <c r="G64" s="258"/>
      <c r="H64" s="258"/>
      <c r="I64" s="258"/>
      <c r="J64" s="258"/>
      <c r="K64" s="258"/>
      <c r="L64" s="259"/>
      <c r="M64" s="171"/>
      <c r="N64" s="260"/>
      <c r="O64" s="10"/>
      <c r="P64" s="261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62"/>
      <c r="AF64" s="280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2"/>
    </row>
    <row r="65" spans="1:61" ht="11.1" customHeight="1" x14ac:dyDescent="0.5">
      <c r="A65" s="200"/>
      <c r="B65" s="290">
        <f t="shared" si="0"/>
        <v>51</v>
      </c>
      <c r="C65" s="291"/>
      <c r="D65" s="257"/>
      <c r="E65" s="258"/>
      <c r="F65" s="258"/>
      <c r="G65" s="258"/>
      <c r="H65" s="258"/>
      <c r="I65" s="258"/>
      <c r="J65" s="258"/>
      <c r="K65" s="258"/>
      <c r="L65" s="259"/>
      <c r="M65" s="171"/>
      <c r="N65" s="260"/>
      <c r="O65" s="10"/>
      <c r="P65" s="261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62"/>
      <c r="AF65" s="280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2"/>
    </row>
    <row r="66" spans="1:61" ht="11.1" customHeight="1" x14ac:dyDescent="0.5">
      <c r="A66" s="200"/>
      <c r="B66" s="290">
        <f t="shared" si="0"/>
        <v>52</v>
      </c>
      <c r="C66" s="291"/>
      <c r="D66" s="257"/>
      <c r="E66" s="258"/>
      <c r="F66" s="258"/>
      <c r="G66" s="258"/>
      <c r="H66" s="258"/>
      <c r="I66" s="258"/>
      <c r="J66" s="258"/>
      <c r="K66" s="258"/>
      <c r="L66" s="259"/>
      <c r="M66" s="171"/>
      <c r="N66" s="260"/>
      <c r="O66" s="10"/>
      <c r="P66" s="261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62"/>
      <c r="AF66" s="280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2"/>
    </row>
    <row r="67" spans="1:61" ht="11.1" customHeight="1" x14ac:dyDescent="0.5">
      <c r="A67" s="200"/>
      <c r="B67" s="290">
        <f t="shared" si="0"/>
        <v>53</v>
      </c>
      <c r="C67" s="291"/>
      <c r="D67" s="283"/>
      <c r="E67" s="284"/>
      <c r="F67" s="284"/>
      <c r="G67" s="284"/>
      <c r="H67" s="284"/>
      <c r="I67" s="284"/>
      <c r="J67" s="284"/>
      <c r="K67" s="284"/>
      <c r="L67" s="285"/>
      <c r="M67" s="286"/>
      <c r="N67" s="287"/>
      <c r="O67" s="15"/>
      <c r="P67" s="288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9"/>
      <c r="AF67" s="280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2"/>
    </row>
    <row r="68" spans="1:61" ht="11.1" customHeight="1" x14ac:dyDescent="0.5">
      <c r="A68" s="200"/>
      <c r="B68" s="133">
        <f t="shared" si="0"/>
        <v>54</v>
      </c>
      <c r="C68" s="134"/>
      <c r="D68" s="273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6"/>
    </row>
    <row r="69" spans="1:61" ht="11.1" customHeight="1" x14ac:dyDescent="0.5">
      <c r="B69" s="123" t="s">
        <v>102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 t="s">
        <v>105</v>
      </c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85"/>
      <c r="BC69" s="124" t="s">
        <v>47</v>
      </c>
      <c r="BD69" s="125"/>
      <c r="BE69" s="125"/>
      <c r="BF69" s="125"/>
      <c r="BG69" s="125"/>
      <c r="BH69" s="125"/>
      <c r="BI69" s="126"/>
    </row>
    <row r="70" spans="1:61" ht="11.1" customHeight="1" x14ac:dyDescent="0.5"/>
    <row r="71" spans="1:61" ht="11.1" customHeight="1" x14ac:dyDescent="0.5"/>
    <row r="72" spans="1:61" ht="11.1" customHeight="1" x14ac:dyDescent="0.5"/>
    <row r="73" spans="1:61" ht="11.1" customHeight="1" x14ac:dyDescent="0.5"/>
    <row r="74" spans="1:61" ht="11.1" customHeight="1" x14ac:dyDescent="0.5"/>
    <row r="75" spans="1:61" ht="11.1" customHeight="1" x14ac:dyDescent="0.5"/>
    <row r="76" spans="1:61" ht="11.1" customHeight="1" x14ac:dyDescent="0.5"/>
    <row r="77" spans="1:61" ht="11.1" customHeight="1" x14ac:dyDescent="0.5"/>
    <row r="78" spans="1:61" ht="11.1" customHeight="1" x14ac:dyDescent="0.5"/>
    <row r="79" spans="1:61" ht="11.1" customHeight="1" x14ac:dyDescent="0.5"/>
    <row r="80" spans="1:61" ht="11.1" customHeight="1" x14ac:dyDescent="0.5"/>
    <row r="81" ht="11.1" customHeight="1" x14ac:dyDescent="0.5"/>
    <row r="82" ht="11.1" customHeight="1" x14ac:dyDescent="0.5"/>
    <row r="83" ht="11.1" customHeight="1" x14ac:dyDescent="0.5"/>
    <row r="84" ht="11.1" customHeight="1" x14ac:dyDescent="0.5"/>
    <row r="85" ht="11.1" customHeight="1" x14ac:dyDescent="0.5"/>
  </sheetData>
  <sheetProtection selectLockedCells="1"/>
  <mergeCells count="271">
    <mergeCell ref="B1:P3"/>
    <mergeCell ref="A1:A68"/>
    <mergeCell ref="Q1:AQ1"/>
    <mergeCell ref="AR1:AZ1"/>
    <mergeCell ref="BA1:BI1"/>
    <mergeCell ref="Q2:AQ2"/>
    <mergeCell ref="AR2:AZ2"/>
    <mergeCell ref="BA2:BI2"/>
    <mergeCell ref="Q3:AQ3"/>
    <mergeCell ref="AR3:AZ3"/>
    <mergeCell ref="BA3:BI3"/>
    <mergeCell ref="B34:P34"/>
    <mergeCell ref="B32:C32"/>
    <mergeCell ref="Q32:AE32"/>
    <mergeCell ref="AF32:AT32"/>
    <mergeCell ref="AU32:BI32"/>
    <mergeCell ref="B28:C28"/>
    <mergeCell ref="D28:P28"/>
    <mergeCell ref="B4:BI4"/>
    <mergeCell ref="B5:P6"/>
    <mergeCell ref="AU5:BI6"/>
    <mergeCell ref="B7:P8"/>
    <mergeCell ref="Q7:AE8"/>
    <mergeCell ref="AF7:AT8"/>
    <mergeCell ref="AU7:BI8"/>
    <mergeCell ref="B12:C12"/>
    <mergeCell ref="D12:P12"/>
    <mergeCell ref="Q12:AE12"/>
    <mergeCell ref="AF12:AT12"/>
    <mergeCell ref="AU12:BI12"/>
    <mergeCell ref="B9:BI9"/>
    <mergeCell ref="B10:P10"/>
    <mergeCell ref="Q10:BI10"/>
    <mergeCell ref="B11:C11"/>
    <mergeCell ref="AF5:AT6"/>
    <mergeCell ref="B22:C22"/>
    <mergeCell ref="B20:C20"/>
    <mergeCell ref="B18:C18"/>
    <mergeCell ref="D13:P13"/>
    <mergeCell ref="Q13:AE13"/>
    <mergeCell ref="AF13:AT13"/>
    <mergeCell ref="B16:C16"/>
    <mergeCell ref="Q16:AE16"/>
    <mergeCell ref="AF16:AT16"/>
    <mergeCell ref="Q5:AE6"/>
    <mergeCell ref="AF14:AT14"/>
    <mergeCell ref="AF21:AT21"/>
    <mergeCell ref="B21:C21"/>
    <mergeCell ref="F17:P17"/>
    <mergeCell ref="F18:P18"/>
    <mergeCell ref="F19:P19"/>
    <mergeCell ref="F20:P20"/>
    <mergeCell ref="D21:E25"/>
    <mergeCell ref="F21:P21"/>
    <mergeCell ref="F22:P22"/>
    <mergeCell ref="F23:P23"/>
    <mergeCell ref="F24:P24"/>
    <mergeCell ref="F25:P25"/>
    <mergeCell ref="AU16:BI16"/>
    <mergeCell ref="B19:C19"/>
    <mergeCell ref="Q20:AE20"/>
    <mergeCell ref="Q19:AE19"/>
    <mergeCell ref="AF19:AT19"/>
    <mergeCell ref="AU19:BI19"/>
    <mergeCell ref="Q18:AE18"/>
    <mergeCell ref="AF18:AT18"/>
    <mergeCell ref="D11:P11"/>
    <mergeCell ref="D14:P14"/>
    <mergeCell ref="Q14:AE14"/>
    <mergeCell ref="B13:C13"/>
    <mergeCell ref="AU18:BI18"/>
    <mergeCell ref="Q11:AE11"/>
    <mergeCell ref="AF11:AT11"/>
    <mergeCell ref="AU11:BI11"/>
    <mergeCell ref="B15:P15"/>
    <mergeCell ref="Q15:BI15"/>
    <mergeCell ref="B17:C17"/>
    <mergeCell ref="AU13:BI13"/>
    <mergeCell ref="AU14:BI14"/>
    <mergeCell ref="B14:C14"/>
    <mergeCell ref="D16:E20"/>
    <mergeCell ref="F16:P16"/>
    <mergeCell ref="B27:C27"/>
    <mergeCell ref="D27:N27"/>
    <mergeCell ref="Q28:AE28"/>
    <mergeCell ref="AF28:AT28"/>
    <mergeCell ref="AU28:BI28"/>
    <mergeCell ref="D29:P29"/>
    <mergeCell ref="D33:P33"/>
    <mergeCell ref="Q33:AE33"/>
    <mergeCell ref="AF33:AT33"/>
    <mergeCell ref="AU33:BI33"/>
    <mergeCell ref="B29:C29"/>
    <mergeCell ref="Q29:AE29"/>
    <mergeCell ref="AF29:AT29"/>
    <mergeCell ref="AU29:BI29"/>
    <mergeCell ref="AF30:AT30"/>
    <mergeCell ref="AU30:BI30"/>
    <mergeCell ref="AU27:AX27"/>
    <mergeCell ref="AY27:BA27"/>
    <mergeCell ref="BB27:BE27"/>
    <mergeCell ref="BF27:BH27"/>
    <mergeCell ref="Q27:T27"/>
    <mergeCell ref="U27:W27"/>
    <mergeCell ref="X27:AA27"/>
    <mergeCell ref="AB27:AD27"/>
    <mergeCell ref="BC69:BI69"/>
    <mergeCell ref="B60:C60"/>
    <mergeCell ref="B61:C61"/>
    <mergeCell ref="AF61:AT61"/>
    <mergeCell ref="AU61:BI61"/>
    <mergeCell ref="B58:C58"/>
    <mergeCell ref="AF58:AT58"/>
    <mergeCell ref="AU58:BI58"/>
    <mergeCell ref="B59:C59"/>
    <mergeCell ref="AF59:AT59"/>
    <mergeCell ref="AU59:BI59"/>
    <mergeCell ref="AQ69:BB69"/>
    <mergeCell ref="B69:AP69"/>
    <mergeCell ref="B68:C68"/>
    <mergeCell ref="D62:L62"/>
    <mergeCell ref="M62:N62"/>
    <mergeCell ref="P62:AE62"/>
    <mergeCell ref="D63:L63"/>
    <mergeCell ref="M63:N63"/>
    <mergeCell ref="P63:AE63"/>
    <mergeCell ref="D64:L64"/>
    <mergeCell ref="B63:C63"/>
    <mergeCell ref="B64:C64"/>
    <mergeCell ref="B65:C65"/>
    <mergeCell ref="B26:C26"/>
    <mergeCell ref="AF20:AT20"/>
    <mergeCell ref="AU20:BI20"/>
    <mergeCell ref="BB22:BI22"/>
    <mergeCell ref="AU22:BA22"/>
    <mergeCell ref="AM22:AT22"/>
    <mergeCell ref="AF22:AL22"/>
    <mergeCell ref="X22:AE22"/>
    <mergeCell ref="Q22:W22"/>
    <mergeCell ref="D26:K26"/>
    <mergeCell ref="L26:P26"/>
    <mergeCell ref="B23:C23"/>
    <mergeCell ref="B24:C24"/>
    <mergeCell ref="Q24:AE24"/>
    <mergeCell ref="AF24:AT24"/>
    <mergeCell ref="AU24:BI24"/>
    <mergeCell ref="B25:C25"/>
    <mergeCell ref="Q25:AE25"/>
    <mergeCell ref="AF25:AT25"/>
    <mergeCell ref="AU25:BI25"/>
    <mergeCell ref="Q26:W26"/>
    <mergeCell ref="X26:AE26"/>
    <mergeCell ref="AU26:BA26"/>
    <mergeCell ref="BB26:BI26"/>
    <mergeCell ref="B66:C66"/>
    <mergeCell ref="B67:C67"/>
    <mergeCell ref="M55:N55"/>
    <mergeCell ref="P55:AE55"/>
    <mergeCell ref="D61:L61"/>
    <mergeCell ref="M61:N61"/>
    <mergeCell ref="P61:AE61"/>
    <mergeCell ref="D58:L58"/>
    <mergeCell ref="M58:N58"/>
    <mergeCell ref="P58:AE58"/>
    <mergeCell ref="D59:L59"/>
    <mergeCell ref="M59:N59"/>
    <mergeCell ref="P59:AE59"/>
    <mergeCell ref="M64:N64"/>
    <mergeCell ref="P64:AE64"/>
    <mergeCell ref="B62:C62"/>
    <mergeCell ref="B56:C56"/>
    <mergeCell ref="D68:BI68"/>
    <mergeCell ref="AF63:BI67"/>
    <mergeCell ref="AF62:AT62"/>
    <mergeCell ref="AU62:BI62"/>
    <mergeCell ref="D67:L67"/>
    <mergeCell ref="M67:N67"/>
    <mergeCell ref="P67:AE67"/>
    <mergeCell ref="D65:L65"/>
    <mergeCell ref="M65:N65"/>
    <mergeCell ref="P65:AE65"/>
    <mergeCell ref="D66:L66"/>
    <mergeCell ref="M66:N66"/>
    <mergeCell ref="P66:AE66"/>
    <mergeCell ref="B53:AE53"/>
    <mergeCell ref="AF53:BI53"/>
    <mergeCell ref="D54:L54"/>
    <mergeCell ref="M54:N54"/>
    <mergeCell ref="P54:AE54"/>
    <mergeCell ref="D55:L55"/>
    <mergeCell ref="AU57:BI57"/>
    <mergeCell ref="B54:C54"/>
    <mergeCell ref="AF54:AT54"/>
    <mergeCell ref="AU54:BI54"/>
    <mergeCell ref="B55:C55"/>
    <mergeCell ref="AF55:AT55"/>
    <mergeCell ref="AU55:BI55"/>
    <mergeCell ref="AF56:AT56"/>
    <mergeCell ref="AU56:BI56"/>
    <mergeCell ref="B57:C57"/>
    <mergeCell ref="AF57:AT57"/>
    <mergeCell ref="AF60:BI60"/>
    <mergeCell ref="D60:L60"/>
    <mergeCell ref="M60:N60"/>
    <mergeCell ref="P60:AE60"/>
    <mergeCell ref="D56:L56"/>
    <mergeCell ref="M56:N56"/>
    <mergeCell ref="P56:AE56"/>
    <mergeCell ref="D57:L57"/>
    <mergeCell ref="M57:N57"/>
    <mergeCell ref="P57:AE57"/>
    <mergeCell ref="Q21:AE21"/>
    <mergeCell ref="Q23:AE23"/>
    <mergeCell ref="Q17:W17"/>
    <mergeCell ref="X17:AE17"/>
    <mergeCell ref="AU17:BA17"/>
    <mergeCell ref="BB17:BI17"/>
    <mergeCell ref="AU21:BI21"/>
    <mergeCell ref="AF17:AL17"/>
    <mergeCell ref="AM17:AT17"/>
    <mergeCell ref="AF23:AT23"/>
    <mergeCell ref="B33:C33"/>
    <mergeCell ref="B31:C31"/>
    <mergeCell ref="D35:P36"/>
    <mergeCell ref="Q35:AE35"/>
    <mergeCell ref="AF35:AT35"/>
    <mergeCell ref="AU35:BI35"/>
    <mergeCell ref="D37:P37"/>
    <mergeCell ref="Q31:AE31"/>
    <mergeCell ref="AF31:AT31"/>
    <mergeCell ref="AU31:BI31"/>
    <mergeCell ref="Q34:BI34"/>
    <mergeCell ref="B35:C35"/>
    <mergeCell ref="F39:BI52"/>
    <mergeCell ref="B40:C40"/>
    <mergeCell ref="AF36:AT36"/>
    <mergeCell ref="AU36:BI36"/>
    <mergeCell ref="Q37:AE37"/>
    <mergeCell ref="AF37:AT37"/>
    <mergeCell ref="AU37:BI37"/>
    <mergeCell ref="B37:C37"/>
    <mergeCell ref="B36:C36"/>
    <mergeCell ref="B52:C52"/>
    <mergeCell ref="B50:C50"/>
    <mergeCell ref="B51:C51"/>
    <mergeCell ref="B48:C48"/>
    <mergeCell ref="B49:C49"/>
    <mergeCell ref="AF26:AL26"/>
    <mergeCell ref="AM26:AT26"/>
    <mergeCell ref="AF27:AI27"/>
    <mergeCell ref="AJ27:AL27"/>
    <mergeCell ref="AM27:AP27"/>
    <mergeCell ref="AQ27:AS27"/>
    <mergeCell ref="AU23:BI23"/>
    <mergeCell ref="B47:C47"/>
    <mergeCell ref="B46:C46"/>
    <mergeCell ref="B45:C45"/>
    <mergeCell ref="B44:C44"/>
    <mergeCell ref="B43:C43"/>
    <mergeCell ref="B41:C41"/>
    <mergeCell ref="B42:C42"/>
    <mergeCell ref="B39:C39"/>
    <mergeCell ref="Q30:AE30"/>
    <mergeCell ref="B30:C30"/>
    <mergeCell ref="D30:P30"/>
    <mergeCell ref="D31:P31"/>
    <mergeCell ref="D32:P32"/>
    <mergeCell ref="Q36:AE36"/>
    <mergeCell ref="B38:P38"/>
    <mergeCell ref="Q38:BI38"/>
    <mergeCell ref="D39:E52"/>
  </mergeCells>
  <dataValidations count="16">
    <dataValidation type="list" allowBlank="1" showInputMessage="1" promptTitle="Capillary length unit selector" prompt="Select a unit from the list or fill in another unit of your choice._x000a_Make sure the length is chosen to be as short as possible since changes in ambient temperature may considerably affect the accuracy and response time of the measurement." sqref="P27">
      <formula1>"m,ft"</formula1>
    </dataValidation>
    <dataValidation allowBlank="1" showInputMessage="1" promptTitle="Seal model number" prompt="Fill in the manufacturer's reference number for this seal." sqref="Q25:BI25 Q20:BI20"/>
    <dataValidation type="list" allowBlank="1" showInputMessage="1" promptTitle="Enclosure material selector" prompt="Select an enclosure material from the list or fill in another material of your choice." sqref="Q11:BI11">
      <formula1>EnclosureMaterial</formula1>
    </dataValidation>
    <dataValidation type="list" allowBlank="1" showInputMessage="1" promptTitle="Ingress protection selector" prompt="Select an ingress protection from the list or fill in another ingress protection of your choice." sqref="Q12:BI12">
      <formula1>IngressProtection</formula1>
    </dataValidation>
    <dataValidation type="list" allowBlank="1" showInputMessage="1" promptTitle="Cable gland entry selector" prompt="Select a cable gland entry from the list or fill in another entry of your choice." sqref="Q13:BI13">
      <formula1>CableGlandEntry</formula1>
    </dataValidation>
    <dataValidation type="list" allowBlank="1" showInputMessage="1" promptTitle="Seal type selector" prompt="Select a seal type from the list or fill in another type of your choice._x000a_A chemical seal will protect the internal sensor from high temperatures, aggressive or corrosive fluids." sqref="Q16:BI16 Q21:BI21">
      <formula1>SealType</formula1>
    </dataValidation>
    <dataValidation type="list" allowBlank="1" showInputMessage="1" promptTitle="Seal mounting selector 1" prompt="Select a mounting location from the list or fill in another mounting location of your choice." sqref="Q17:W17 Q22:W22 AF17:AL17 AU17:BA17 AF22:AL22 AU22:BA22">
      <formula1>SealMounting1</formula1>
    </dataValidation>
    <dataValidation type="list" allowBlank="1" showInputMessage="1" promptTitle="Seal mounting selector 2" prompt="Select a mounting type from the list or fill in another mounting type of your choice._x000a_A flush or tongue diaphragm is used for high viscosity or crystallizing fluids or for hygienic reasons._x000a_Tongue diaphragms can not be used with high flow velocities." sqref="X17:AE17 X22:AE22 AM17:AT17 BB17:BI17 AM22:AT22 BB22:BI22">
      <formula1>SealMounting2</formula1>
    </dataValidation>
    <dataValidation type="list" allowBlank="1" showInputMessage="1" promptTitle="Diaphragm exten. length selector" prompt="Select a diaphragm extension length from the list or fill in another extension length of your choice." sqref="Q18:BI18 Q23:BI23">
      <formula1>DiaphragmExtensionLength</formula1>
    </dataValidation>
    <dataValidation type="list" allowBlank="1" showInputMessage="1" promptTitle="Seal wetted parts selector" prompt="Select a material from the list or fill in another material of your choice._x000a_Make sure the material will not be attacked by the process medium." sqref="Q19:BI19 Q24:BI24">
      <formula1>SealWettedParts</formula1>
    </dataValidation>
    <dataValidation type="list" allowBlank="1" showInputMessage="1" promptTitle="Seal upper material selector" prompt="Select an upper material from the list or fill in another material of your choice." sqref="Q26:W26 AF26:AL26 AU26:BA26">
      <formula1>SealUpperMaterial</formula1>
    </dataValidation>
    <dataValidation type="list" allowBlank="1" showInputMessage="1" promptTitle="Seal flange material selector" prompt="Select a flange material from the list or fill in another material of your choice." sqref="X26:AE26 AM26:AT26 BB26:BI26">
      <formula1>SealFlangeMaterial</formula1>
    </dataValidation>
    <dataValidation type="list" allowBlank="1" showInputMessage="1" promptTitle="Capillary ID selector" prompt="Select an internal diameter from the list or fill in another diameter of your choice._x000a_A larger diameter will reduce the response time of the measurement but will also increase the temperature influence of the measurement." sqref="Q28:BI28">
      <formula1>CapillaryID</formula1>
    </dataValidation>
    <dataValidation type="list" allowBlank="1" showInputMessage="1" promptTitle="Capillary material selector" prompt="Select a capillary material from the list or fill in another material of your choice." sqref="Q29:BI29">
      <formula1>CapillaryMaterial</formula1>
    </dataValidation>
    <dataValidation type="list" allowBlank="1" showInputMessage="1" promptTitle="Capillary armor selector" prompt="Select a capillary armor from the list or fill in another armor type of your choice." sqref="Q30:BI30">
      <formula1>CapillaryArmor</formula1>
    </dataValidation>
    <dataValidation type="list" allowBlank="1" showInputMessage="1" promptTitle="Fill fluid selector" prompt="Select a fill fluid from the list or fill in another fill fluid of your choice._x000a_Make sure that the fill fluid is suitable for the process temperature and does not contaminate the process fluid or react with it in the event of a leak." sqref="Q31:BI31">
      <formula1>FillFluid</formula1>
    </dataValidation>
  </dataValidations>
  <hyperlinks>
    <hyperlink ref="B69" r:id="rId1"/>
  </hyperlinks>
  <pageMargins left="0.47244094488188981" right="0.39370078740157483" top="0.47244094488188981" bottom="0.47244094488188981" header="0.31496062992125984" footer="0.31496062992125984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workbookViewId="0">
      <selection activeCell="D62" sqref="D62"/>
    </sheetView>
  </sheetViews>
  <sheetFormatPr defaultRowHeight="14.35" x14ac:dyDescent="0.5"/>
  <cols>
    <col min="1" max="1" width="0.87890625" customWidth="1"/>
    <col min="2" max="2" width="28.703125" customWidth="1"/>
    <col min="3" max="3" width="0.87890625" customWidth="1"/>
    <col min="4" max="4" width="28.703125" customWidth="1"/>
    <col min="5" max="5" width="0.87890625" customWidth="1"/>
    <col min="6" max="6" width="28.703125" customWidth="1"/>
    <col min="7" max="7" width="0.87890625" customWidth="1"/>
    <col min="8" max="8" width="28.703125" customWidth="1"/>
    <col min="9" max="9" width="0.87890625" customWidth="1"/>
    <col min="10" max="10" width="28.703125" customWidth="1"/>
    <col min="11" max="11" width="0.87890625" customWidth="1"/>
    <col min="12" max="12" width="28.703125" customWidth="1"/>
    <col min="13" max="13" width="0.87890625" customWidth="1"/>
    <col min="14" max="14" width="28.703125" customWidth="1"/>
    <col min="15" max="15" width="0.87890625" customWidth="1"/>
    <col min="16" max="16" width="28.703125" customWidth="1"/>
    <col min="17" max="17" width="0.87890625" customWidth="1"/>
  </cols>
  <sheetData>
    <row r="1" spans="2:16" x14ac:dyDescent="0.5">
      <c r="B1" s="32" t="s">
        <v>107</v>
      </c>
      <c r="C1" s="22"/>
      <c r="D1" s="32" t="s">
        <v>108</v>
      </c>
      <c r="E1" s="22"/>
      <c r="F1" s="32" t="s">
        <v>109</v>
      </c>
      <c r="H1" s="32" t="s">
        <v>110</v>
      </c>
      <c r="J1" s="32" t="s">
        <v>111</v>
      </c>
      <c r="L1" s="32" t="s">
        <v>112</v>
      </c>
      <c r="N1" s="32" t="s">
        <v>113</v>
      </c>
      <c r="P1" s="32" t="s">
        <v>114</v>
      </c>
    </row>
    <row r="2" spans="2:16" x14ac:dyDescent="0.5">
      <c r="B2" s="23" t="s">
        <v>115</v>
      </c>
      <c r="D2" s="24" t="s">
        <v>116</v>
      </c>
      <c r="F2" s="24" t="s">
        <v>117</v>
      </c>
      <c r="H2" s="23" t="s">
        <v>118</v>
      </c>
      <c r="J2" s="24" t="s">
        <v>119</v>
      </c>
      <c r="L2" s="23" t="s">
        <v>120</v>
      </c>
      <c r="N2" s="23" t="s">
        <v>121</v>
      </c>
      <c r="P2" s="23" t="s">
        <v>122</v>
      </c>
    </row>
    <row r="3" spans="2:16" x14ac:dyDescent="0.5">
      <c r="B3" s="25" t="s">
        <v>123</v>
      </c>
      <c r="D3" s="26" t="s">
        <v>124</v>
      </c>
      <c r="F3" s="25" t="s">
        <v>125</v>
      </c>
      <c r="H3" s="25" t="s">
        <v>126</v>
      </c>
      <c r="J3" s="25" t="s">
        <v>127</v>
      </c>
      <c r="L3" s="25" t="s">
        <v>128</v>
      </c>
      <c r="N3" s="25" t="s">
        <v>129</v>
      </c>
      <c r="P3" s="25" t="s">
        <v>130</v>
      </c>
    </row>
    <row r="4" spans="2:16" x14ac:dyDescent="0.5">
      <c r="B4" s="25" t="s">
        <v>131</v>
      </c>
      <c r="D4" s="27"/>
      <c r="F4" s="26" t="s">
        <v>132</v>
      </c>
      <c r="H4" s="25" t="s">
        <v>133</v>
      </c>
      <c r="J4" s="28" t="s">
        <v>134</v>
      </c>
      <c r="L4" s="25" t="s">
        <v>135</v>
      </c>
      <c r="N4" s="25" t="s">
        <v>136</v>
      </c>
      <c r="P4" s="25" t="s">
        <v>137</v>
      </c>
    </row>
    <row r="5" spans="2:16" x14ac:dyDescent="0.5">
      <c r="B5" s="28" t="s">
        <v>138</v>
      </c>
      <c r="D5" s="29"/>
      <c r="F5" s="27"/>
      <c r="H5" s="25" t="s">
        <v>139</v>
      </c>
      <c r="L5" s="30" t="s">
        <v>140</v>
      </c>
      <c r="N5" s="25" t="s">
        <v>141</v>
      </c>
      <c r="P5" s="25" t="s">
        <v>142</v>
      </c>
    </row>
    <row r="6" spans="2:16" x14ac:dyDescent="0.5">
      <c r="H6" s="31" t="s">
        <v>143</v>
      </c>
      <c r="L6" s="30" t="s">
        <v>144</v>
      </c>
      <c r="N6" s="30" t="s">
        <v>145</v>
      </c>
      <c r="P6" s="30" t="s">
        <v>146</v>
      </c>
    </row>
    <row r="7" spans="2:16" x14ac:dyDescent="0.5">
      <c r="L7" s="30" t="s">
        <v>147</v>
      </c>
      <c r="N7" s="31" t="s">
        <v>148</v>
      </c>
      <c r="P7" s="31" t="s">
        <v>149</v>
      </c>
    </row>
    <row r="8" spans="2:16" x14ac:dyDescent="0.5">
      <c r="L8" s="30" t="s">
        <v>150</v>
      </c>
    </row>
    <row r="9" spans="2:16" x14ac:dyDescent="0.5">
      <c r="L9" s="30" t="s">
        <v>151</v>
      </c>
    </row>
    <row r="10" spans="2:16" x14ac:dyDescent="0.5">
      <c r="L10" s="30" t="s">
        <v>152</v>
      </c>
    </row>
    <row r="11" spans="2:16" x14ac:dyDescent="0.5">
      <c r="L11" s="30" t="s">
        <v>153</v>
      </c>
    </row>
    <row r="12" spans="2:16" x14ac:dyDescent="0.5">
      <c r="L12" s="31" t="s">
        <v>154</v>
      </c>
    </row>
    <row r="19" spans="2:16" x14ac:dyDescent="0.5">
      <c r="B19" s="32" t="s">
        <v>155</v>
      </c>
      <c r="D19" s="32" t="s">
        <v>156</v>
      </c>
      <c r="F19" s="32" t="s">
        <v>157</v>
      </c>
      <c r="H19" s="32" t="s">
        <v>158</v>
      </c>
      <c r="J19" s="32" t="s">
        <v>159</v>
      </c>
      <c r="L19" s="32" t="s">
        <v>160</v>
      </c>
      <c r="N19" s="32" t="s">
        <v>161</v>
      </c>
      <c r="P19" s="32" t="s">
        <v>162</v>
      </c>
    </row>
    <row r="20" spans="2:16" x14ac:dyDescent="0.5">
      <c r="B20" s="23" t="s">
        <v>163</v>
      </c>
      <c r="D20" s="23" t="s">
        <v>164</v>
      </c>
      <c r="F20" s="23" t="s">
        <v>165</v>
      </c>
      <c r="H20" s="23" t="s">
        <v>166</v>
      </c>
      <c r="J20" s="23" t="s">
        <v>167</v>
      </c>
      <c r="L20" s="23" t="s">
        <v>167</v>
      </c>
      <c r="N20" s="23" t="s">
        <v>168</v>
      </c>
      <c r="P20" s="23" t="s">
        <v>168</v>
      </c>
    </row>
    <row r="21" spans="2:16" x14ac:dyDescent="0.5">
      <c r="B21" s="25" t="s">
        <v>169</v>
      </c>
      <c r="D21" s="25" t="s">
        <v>170</v>
      </c>
      <c r="F21" s="25" t="s">
        <v>171</v>
      </c>
      <c r="H21" s="25" t="s">
        <v>172</v>
      </c>
      <c r="J21" s="25" t="s">
        <v>173</v>
      </c>
      <c r="L21" s="25" t="s">
        <v>174</v>
      </c>
      <c r="N21" s="25" t="s">
        <v>175</v>
      </c>
      <c r="P21" s="25" t="s">
        <v>175</v>
      </c>
    </row>
    <row r="22" spans="2:16" x14ac:dyDescent="0.5">
      <c r="B22" s="25" t="s">
        <v>176</v>
      </c>
      <c r="D22" s="25" t="s">
        <v>177</v>
      </c>
      <c r="F22" s="25" t="s">
        <v>178</v>
      </c>
      <c r="H22" s="28" t="s">
        <v>179</v>
      </c>
      <c r="J22" s="25" t="s">
        <v>180</v>
      </c>
      <c r="L22" s="25" t="s">
        <v>130</v>
      </c>
      <c r="N22" s="25" t="s">
        <v>181</v>
      </c>
      <c r="P22" s="25" t="s">
        <v>181</v>
      </c>
    </row>
    <row r="23" spans="2:16" x14ac:dyDescent="0.5">
      <c r="B23" s="28" t="s">
        <v>182</v>
      </c>
      <c r="D23" s="25" t="s">
        <v>183</v>
      </c>
      <c r="F23" s="25" t="s">
        <v>184</v>
      </c>
      <c r="J23" s="25" t="s">
        <v>185</v>
      </c>
      <c r="L23" s="31" t="s">
        <v>137</v>
      </c>
      <c r="N23" s="31" t="s">
        <v>186</v>
      </c>
      <c r="P23" s="31" t="s">
        <v>186</v>
      </c>
    </row>
    <row r="24" spans="2:16" x14ac:dyDescent="0.5">
      <c r="D24" s="31" t="s">
        <v>187</v>
      </c>
      <c r="F24" s="30" t="s">
        <v>188</v>
      </c>
      <c r="J24" s="31" t="s">
        <v>189</v>
      </c>
    </row>
    <row r="25" spans="2:16" x14ac:dyDescent="0.5">
      <c r="F25" s="25" t="s">
        <v>190</v>
      </c>
    </row>
    <row r="26" spans="2:16" x14ac:dyDescent="0.5">
      <c r="F26" s="28" t="s">
        <v>191</v>
      </c>
    </row>
    <row r="35" spans="2:16" x14ac:dyDescent="0.5">
      <c r="B35" s="32" t="s">
        <v>192</v>
      </c>
      <c r="D35" s="32" t="s">
        <v>193</v>
      </c>
      <c r="F35" s="32" t="s">
        <v>194</v>
      </c>
      <c r="H35" s="32" t="s">
        <v>195</v>
      </c>
      <c r="J35" s="32" t="s">
        <v>196</v>
      </c>
      <c r="L35" s="32" t="s">
        <v>197</v>
      </c>
      <c r="N35" s="32" t="s">
        <v>198</v>
      </c>
      <c r="P35" s="32" t="s">
        <v>199</v>
      </c>
    </row>
    <row r="36" spans="2:16" x14ac:dyDescent="0.5">
      <c r="B36" s="23" t="s">
        <v>167</v>
      </c>
      <c r="D36" s="23" t="s">
        <v>167</v>
      </c>
      <c r="F36" s="23" t="s">
        <v>200</v>
      </c>
      <c r="H36" s="23" t="s">
        <v>201</v>
      </c>
      <c r="J36" s="23" t="s">
        <v>202</v>
      </c>
      <c r="L36" s="23" t="s">
        <v>203</v>
      </c>
      <c r="N36" s="23" t="s">
        <v>204</v>
      </c>
      <c r="P36" s="23" t="s">
        <v>167</v>
      </c>
    </row>
    <row r="37" spans="2:16" x14ac:dyDescent="0.5">
      <c r="B37" s="25" t="s">
        <v>205</v>
      </c>
      <c r="D37" s="25" t="s">
        <v>206</v>
      </c>
      <c r="F37" s="28" t="s">
        <v>207</v>
      </c>
      <c r="H37" s="25" t="s">
        <v>208</v>
      </c>
      <c r="J37" s="25" t="s">
        <v>163</v>
      </c>
      <c r="L37" s="25" t="s">
        <v>209</v>
      </c>
      <c r="N37" s="25" t="s">
        <v>210</v>
      </c>
      <c r="P37" s="25" t="s">
        <v>211</v>
      </c>
    </row>
    <row r="38" spans="2:16" x14ac:dyDescent="0.5">
      <c r="B38" s="25" t="s">
        <v>212</v>
      </c>
      <c r="D38" s="25" t="s">
        <v>213</v>
      </c>
      <c r="H38" s="25" t="s">
        <v>214</v>
      </c>
      <c r="J38" s="28" t="s">
        <v>215</v>
      </c>
      <c r="L38" s="25" t="s">
        <v>216</v>
      </c>
      <c r="N38" s="28" t="s">
        <v>217</v>
      </c>
      <c r="P38" s="25" t="s">
        <v>218</v>
      </c>
    </row>
    <row r="39" spans="2:16" x14ac:dyDescent="0.5">
      <c r="B39" s="25" t="s">
        <v>219</v>
      </c>
      <c r="D39" s="25" t="s">
        <v>220</v>
      </c>
      <c r="H39" s="25" t="s">
        <v>221</v>
      </c>
      <c r="L39" s="25" t="s">
        <v>222</v>
      </c>
      <c r="P39" s="25" t="s">
        <v>223</v>
      </c>
    </row>
    <row r="40" spans="2:16" x14ac:dyDescent="0.5">
      <c r="B40" s="30" t="s">
        <v>224</v>
      </c>
      <c r="D40" s="30" t="s">
        <v>225</v>
      </c>
      <c r="H40" s="30" t="s">
        <v>226</v>
      </c>
      <c r="L40" s="25" t="s">
        <v>227</v>
      </c>
      <c r="P40" s="30" t="s">
        <v>228</v>
      </c>
    </row>
    <row r="41" spans="2:16" x14ac:dyDescent="0.5">
      <c r="B41" s="31" t="s">
        <v>229</v>
      </c>
      <c r="D41" s="25" t="s">
        <v>230</v>
      </c>
      <c r="H41" s="31" t="s">
        <v>231</v>
      </c>
      <c r="L41" s="25" t="s">
        <v>232</v>
      </c>
      <c r="P41" s="25" t="s">
        <v>233</v>
      </c>
    </row>
    <row r="42" spans="2:16" x14ac:dyDescent="0.5">
      <c r="D42" s="25" t="s">
        <v>234</v>
      </c>
      <c r="L42" s="25" t="s">
        <v>235</v>
      </c>
      <c r="P42" s="25" t="s">
        <v>236</v>
      </c>
    </row>
    <row r="43" spans="2:16" x14ac:dyDescent="0.5">
      <c r="D43" s="30" t="s">
        <v>237</v>
      </c>
      <c r="L43" s="25" t="s">
        <v>238</v>
      </c>
      <c r="P43" s="31" t="s">
        <v>239</v>
      </c>
    </row>
    <row r="44" spans="2:16" x14ac:dyDescent="0.5">
      <c r="D44" s="30" t="s">
        <v>240</v>
      </c>
      <c r="L44" s="30" t="s">
        <v>241</v>
      </c>
    </row>
    <row r="45" spans="2:16" x14ac:dyDescent="0.5">
      <c r="D45" s="31" t="s">
        <v>242</v>
      </c>
      <c r="L45" s="30" t="s">
        <v>243</v>
      </c>
    </row>
    <row r="46" spans="2:16" x14ac:dyDescent="0.5">
      <c r="L46" s="31" t="s">
        <v>244</v>
      </c>
    </row>
    <row r="53" spans="2:16" x14ac:dyDescent="0.5">
      <c r="B53" s="32" t="s">
        <v>245</v>
      </c>
      <c r="D53" s="32" t="s">
        <v>246</v>
      </c>
      <c r="F53" s="32" t="s">
        <v>247</v>
      </c>
      <c r="H53" s="32" t="s">
        <v>248</v>
      </c>
      <c r="J53" s="32" t="s">
        <v>249</v>
      </c>
      <c r="L53" s="32" t="s">
        <v>250</v>
      </c>
      <c r="N53" s="32" t="s">
        <v>251</v>
      </c>
      <c r="P53" s="32" t="s">
        <v>252</v>
      </c>
    </row>
    <row r="54" spans="2:16" x14ac:dyDescent="0.5">
      <c r="B54" s="23" t="s">
        <v>167</v>
      </c>
      <c r="D54" s="23" t="s">
        <v>167</v>
      </c>
      <c r="F54" s="23" t="s">
        <v>167</v>
      </c>
      <c r="H54" s="23" t="s">
        <v>167</v>
      </c>
      <c r="J54" s="23" t="s">
        <v>167</v>
      </c>
      <c r="L54" s="23" t="s">
        <v>167</v>
      </c>
      <c r="N54" s="23" t="s">
        <v>167</v>
      </c>
      <c r="P54" s="23" t="s">
        <v>167</v>
      </c>
    </row>
    <row r="55" spans="2:16" x14ac:dyDescent="0.5">
      <c r="B55" s="25" t="s">
        <v>253</v>
      </c>
      <c r="D55" s="25" t="s">
        <v>254</v>
      </c>
      <c r="F55" s="25" t="s">
        <v>255</v>
      </c>
      <c r="H55" s="25" t="s">
        <v>256</v>
      </c>
      <c r="J55" s="25" t="s">
        <v>256</v>
      </c>
      <c r="L55" s="25" t="s">
        <v>257</v>
      </c>
      <c r="N55" s="25" t="s">
        <v>258</v>
      </c>
      <c r="P55" s="25" t="s">
        <v>256</v>
      </c>
    </row>
    <row r="56" spans="2:16" x14ac:dyDescent="0.5">
      <c r="B56" s="28" t="s">
        <v>259</v>
      </c>
      <c r="D56" s="25" t="s">
        <v>260</v>
      </c>
      <c r="F56" s="25" t="s">
        <v>261</v>
      </c>
      <c r="H56" s="25" t="s">
        <v>262</v>
      </c>
      <c r="J56" s="25" t="s">
        <v>263</v>
      </c>
      <c r="L56" s="25" t="s">
        <v>264</v>
      </c>
      <c r="N56" s="25" t="s">
        <v>265</v>
      </c>
      <c r="P56" s="28" t="s">
        <v>266</v>
      </c>
    </row>
    <row r="57" spans="2:16" x14ac:dyDescent="0.5">
      <c r="D57" s="30" t="s">
        <v>267</v>
      </c>
      <c r="F57" s="31" t="s">
        <v>268</v>
      </c>
      <c r="H57" s="25" t="s">
        <v>269</v>
      </c>
      <c r="J57" s="25" t="s">
        <v>270</v>
      </c>
      <c r="L57" s="25" t="s">
        <v>174</v>
      </c>
      <c r="N57" s="25" t="s">
        <v>271</v>
      </c>
    </row>
    <row r="58" spans="2:16" x14ac:dyDescent="0.5">
      <c r="D58" s="31" t="s">
        <v>272</v>
      </c>
      <c r="H58" s="30" t="s">
        <v>266</v>
      </c>
      <c r="J58" s="30" t="s">
        <v>273</v>
      </c>
      <c r="L58" s="30" t="s">
        <v>266</v>
      </c>
      <c r="N58" s="30" t="s">
        <v>274</v>
      </c>
    </row>
    <row r="59" spans="2:16" x14ac:dyDescent="0.5">
      <c r="H59" s="25" t="s">
        <v>275</v>
      </c>
      <c r="J59" s="31" t="s">
        <v>276</v>
      </c>
      <c r="L59" s="31" t="s">
        <v>277</v>
      </c>
      <c r="N59" s="30" t="s">
        <v>278</v>
      </c>
    </row>
    <row r="60" spans="2:16" x14ac:dyDescent="0.5">
      <c r="H60" s="25" t="s">
        <v>279</v>
      </c>
      <c r="N60" s="31" t="s">
        <v>280</v>
      </c>
    </row>
    <row r="61" spans="2:16" x14ac:dyDescent="0.5">
      <c r="H61" s="30" t="s">
        <v>142</v>
      </c>
    </row>
    <row r="62" spans="2:16" x14ac:dyDescent="0.5">
      <c r="H62" s="30" t="s">
        <v>281</v>
      </c>
    </row>
    <row r="63" spans="2:16" x14ac:dyDescent="0.5">
      <c r="H63" s="30" t="s">
        <v>282</v>
      </c>
    </row>
    <row r="64" spans="2:16" x14ac:dyDescent="0.5">
      <c r="H64" s="25" t="s">
        <v>283</v>
      </c>
    </row>
    <row r="65" spans="2:8" x14ac:dyDescent="0.5">
      <c r="H65" s="25" t="s">
        <v>284</v>
      </c>
    </row>
    <row r="66" spans="2:8" x14ac:dyDescent="0.5">
      <c r="H66" s="25" t="s">
        <v>285</v>
      </c>
    </row>
    <row r="67" spans="2:8" x14ac:dyDescent="0.5">
      <c r="H67" s="28" t="s">
        <v>286</v>
      </c>
    </row>
    <row r="74" spans="2:8" x14ac:dyDescent="0.5">
      <c r="B74" s="32" t="s">
        <v>287</v>
      </c>
      <c r="D74" s="32" t="s">
        <v>288</v>
      </c>
    </row>
    <row r="75" spans="2:8" x14ac:dyDescent="0.5">
      <c r="B75" s="23" t="s">
        <v>167</v>
      </c>
      <c r="D75" s="23" t="s">
        <v>167</v>
      </c>
    </row>
    <row r="76" spans="2:8" x14ac:dyDescent="0.5">
      <c r="B76" s="25" t="s">
        <v>289</v>
      </c>
      <c r="D76" s="25" t="s">
        <v>290</v>
      </c>
    </row>
    <row r="77" spans="2:8" x14ac:dyDescent="0.5">
      <c r="B77" s="25" t="s">
        <v>291</v>
      </c>
      <c r="D77" s="25" t="s">
        <v>292</v>
      </c>
    </row>
    <row r="78" spans="2:8" x14ac:dyDescent="0.5">
      <c r="B78" s="31" t="s">
        <v>293</v>
      </c>
      <c r="D78" s="30" t="s">
        <v>294</v>
      </c>
    </row>
    <row r="79" spans="2:8" x14ac:dyDescent="0.5">
      <c r="D79" s="25" t="s">
        <v>295</v>
      </c>
    </row>
    <row r="80" spans="2:8" x14ac:dyDescent="0.5">
      <c r="D80" s="25" t="s">
        <v>296</v>
      </c>
    </row>
    <row r="81" spans="4:4" x14ac:dyDescent="0.5">
      <c r="D81" s="25" t="s">
        <v>297</v>
      </c>
    </row>
    <row r="82" spans="4:4" x14ac:dyDescent="0.5">
      <c r="D82" s="25" t="s">
        <v>298</v>
      </c>
    </row>
    <row r="83" spans="4:4" x14ac:dyDescent="0.5">
      <c r="D83" s="25" t="s">
        <v>299</v>
      </c>
    </row>
    <row r="84" spans="4:4" x14ac:dyDescent="0.5">
      <c r="D84" s="25" t="s">
        <v>300</v>
      </c>
    </row>
    <row r="85" spans="4:4" x14ac:dyDescent="0.5">
      <c r="D85" s="25" t="s">
        <v>301</v>
      </c>
    </row>
    <row r="86" spans="4:4" x14ac:dyDescent="0.5">
      <c r="D86" s="25" t="s">
        <v>302</v>
      </c>
    </row>
    <row r="87" spans="4:4" x14ac:dyDescent="0.5">
      <c r="D87" s="25" t="s">
        <v>303</v>
      </c>
    </row>
    <row r="88" spans="4:4" x14ac:dyDescent="0.5">
      <c r="D88" s="28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34</vt:i4>
      </vt:variant>
    </vt:vector>
  </HeadingPairs>
  <TitlesOfParts>
    <vt:vector size="38" baseType="lpstr">
      <vt:lpstr>Cover sheet</vt:lpstr>
      <vt:lpstr>Datasheet page 2</vt:lpstr>
      <vt:lpstr>Datasheet page 3</vt:lpstr>
      <vt:lpstr>Drop-down lists</vt:lpstr>
      <vt:lpstr>Abrasiveness</vt:lpstr>
      <vt:lpstr>Approvals</vt:lpstr>
      <vt:lpstr>BurstPressure</vt:lpstr>
      <vt:lpstr>CableGlandEntry</vt:lpstr>
      <vt:lpstr>CapillaryArmor</vt:lpstr>
      <vt:lpstr>CapillaryID</vt:lpstr>
      <vt:lpstr>CapillaryMaterial</vt:lpstr>
      <vt:lpstr>Corrosivity</vt:lpstr>
      <vt:lpstr>DiaphragmExtensionLength</vt:lpstr>
      <vt:lpstr>ElementType</vt:lpstr>
      <vt:lpstr>EnclosureMaterial</vt:lpstr>
      <vt:lpstr>FillFluid</vt:lpstr>
      <vt:lpstr>FluidContainsSolids</vt:lpstr>
      <vt:lpstr>FluidState</vt:lpstr>
      <vt:lpstr>Humidity</vt:lpstr>
      <vt:lpstr>IngressProtection</vt:lpstr>
      <vt:lpstr>IsolatingDiaphragm</vt:lpstr>
      <vt:lpstr>LongTermStability</vt:lpstr>
      <vt:lpstr>ManifoldInstrumentConnection</vt:lpstr>
      <vt:lpstr>ManifoldMaterial</vt:lpstr>
      <vt:lpstr>ManifoldProcessConnection</vt:lpstr>
      <vt:lpstr>ManifoldType</vt:lpstr>
      <vt:lpstr>MaxWorkingPressure</vt:lpstr>
      <vt:lpstr>MountingBracket</vt:lpstr>
      <vt:lpstr>OtherOptions</vt:lpstr>
      <vt:lpstr>OutputSignal</vt:lpstr>
      <vt:lpstr>OvalFlange</vt:lpstr>
      <vt:lpstr>PressureType</vt:lpstr>
      <vt:lpstr>SealFlangeMaterial</vt:lpstr>
      <vt:lpstr>SealMounting1</vt:lpstr>
      <vt:lpstr>SealMounting2</vt:lpstr>
      <vt:lpstr>SealType</vt:lpstr>
      <vt:lpstr>SealUpperMaterial</vt:lpstr>
      <vt:lpstr>SealWettedParts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Pressure transmitter datasheet</dc:title>
  <dc:subject>Medium size projects</dc:subject>
  <dc:creator/>
  <cp:lastModifiedBy/>
  <dcterms:created xsi:type="dcterms:W3CDTF">2016-04-23T14:53:37Z</dcterms:created>
  <dcterms:modified xsi:type="dcterms:W3CDTF">2018-02-11T14:42:24Z</dcterms:modified>
  <cp:version>1</cp:version>
</cp:coreProperties>
</file>