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codeName="ThisWorkbook" defaultThemeVersion="124226"/>
  <bookViews>
    <workbookView xWindow="19607" yWindow="-47" windowWidth="16500" windowHeight="18213"/>
  </bookViews>
  <sheets>
    <sheet name="Cover page" sheetId="3" r:id="rId1"/>
    <sheet name="Datasheet page 2" sheetId="4" r:id="rId2"/>
    <sheet name="Datasheet page 3" sheetId="5" r:id="rId3"/>
    <sheet name="Drop-down lists" sheetId="2" state="hidden" r:id="rId4"/>
  </sheets>
  <definedNames>
    <definedName name="Abrasiveness">'Drop-down lists'!$F$2:$F$4</definedName>
    <definedName name="ApprovalsOptions">'Drop-down lists'!$B$84:$B$91</definedName>
    <definedName name="CableGlandEntry">'Drop-down lists'!$H$84:$H$86</definedName>
    <definedName name="CapillaryArmorMaterial">'Drop-down lists'!$H$43:$H$46</definedName>
    <definedName name="CapillaryFillFluid">'Drop-down lists'!$J$43:$J$56</definedName>
    <definedName name="CapillaryInternalDiameter">'Drop-down lists'!$D$43:$D$49</definedName>
    <definedName name="CapillaryMaterial">'Drop-down lists'!$F$43:$F$45</definedName>
    <definedName name="CorrosivityCategory">'Drop-down lists'!$N$43:$N$48</definedName>
    <definedName name="DeadBand">'Drop-down lists'!$N$2:$N$3</definedName>
    <definedName name="DiaphragmExtensionLength">'Drop-down lists'!$L$23:$L$26</definedName>
    <definedName name="Direction">'Drop-down lists'!$H$63:$H$64</definedName>
    <definedName name="ElementMaterial">'Drop-down lists'!$P$2:$P$15</definedName>
    <definedName name="ElementType">'Drop-down lists'!$H$2:$H$7</definedName>
    <definedName name="EnclosureMaterial">'Drop-down lists'!$D$84:$D$86</definedName>
    <definedName name="FluidContainsSolids">'Drop-down lists'!$D$2:$D$3</definedName>
    <definedName name="FluidState">'Drop-down lists'!$B$2:$B$5</definedName>
    <definedName name="Humidity">'Drop-down lists'!$L$43:$L$44</definedName>
    <definedName name="IngressProtection">'Drop-down lists'!$F$84:$F$94</definedName>
    <definedName name="ManifoldInstrumentConnect">'Drop-down lists'!$N$63:$N$69</definedName>
    <definedName name="ManifoldMaterial">'Drop-down lists'!$L$63:$L$65</definedName>
    <definedName name="ManifoldProcessConnect">'Drop-down lists'!$P$63:$P$69</definedName>
    <definedName name="ManifoldType">'Drop-down lists'!$J$63:$J$67</definedName>
    <definedName name="MaterialCertificate">'Drop-down lists'!$L$84:$L$89</definedName>
    <definedName name="Mounting">'Drop-down lists'!$J$84:$J$86</definedName>
    <definedName name="NumberOfSwitches">'Drop-down lists'!$P$43:$P$45</definedName>
    <definedName name="PneumaticFunction">'Drop-down lists'!$D$63:$D$64</definedName>
    <definedName name="ProcessConnection">'Drop-down lists'!$B$23:$B$32</definedName>
    <definedName name="ProcessConnectionMaterial">'Drop-down lists'!$D$23:$D$24</definedName>
    <definedName name="Repeatability">'Drop-down lists'!$L$2:$L$3</definedName>
    <definedName name="SealFlangeMaterial">'Drop-down lists'!$B$43:$B$48</definedName>
    <definedName name="SealMounting1">'Drop-down lists'!$H$23:$H$25</definedName>
    <definedName name="SealMounting2">'Drop-down lists'!$J$23:$J$27</definedName>
    <definedName name="SealType">'Drop-down lists'!$F$23:$F$30</definedName>
    <definedName name="SealUpperMaterial">'Drop-down lists'!$P$23:$P$28</definedName>
    <definedName name="SealWettedPartsMaterial">'Drop-down lists'!$N$23:$N$36</definedName>
    <definedName name="SupplyFitting">'Drop-down lists'!$F$63:$F$65</definedName>
    <definedName name="SwitchType">'Drop-down lists'!$B$63:$B$69</definedName>
    <definedName name="TypeOfPressure">'Drop-down lists'!$J$2:$J$4</definedName>
  </definedNames>
  <calcPr calcId="171027"/>
</workbook>
</file>

<file path=xl/calcChain.xml><?xml version="1.0" encoding="utf-8"?>
<calcChain xmlns="http://schemas.openxmlformats.org/spreadsheetml/2006/main">
  <c r="O41" i="4" l="1"/>
  <c r="O40" i="4"/>
  <c r="O14" i="5"/>
  <c r="O17" i="5"/>
  <c r="O16" i="5"/>
  <c r="B11" i="5"/>
  <c r="B12" i="5" s="1"/>
  <c r="B13" i="5" s="1"/>
  <c r="B14" i="5" s="1"/>
  <c r="B15" i="5" s="1"/>
  <c r="B16" i="5" s="1"/>
  <c r="B17" i="5" s="1"/>
  <c r="B18" i="5" s="1"/>
  <c r="B20" i="5" s="1"/>
  <c r="B21" i="5" s="1"/>
  <c r="B22" i="5" s="1"/>
  <c r="B23" i="5" s="1"/>
  <c r="B24" i="5" s="1"/>
  <c r="B25" i="5" s="1"/>
  <c r="B26" i="5" s="1"/>
  <c r="B28" i="5" s="1"/>
  <c r="B29" i="5" s="1"/>
  <c r="B30" i="5" s="1"/>
  <c r="B31" i="5" s="1"/>
  <c r="O62" i="4"/>
  <c r="O44" i="4"/>
  <c r="O42" i="4"/>
  <c r="O39" i="4"/>
  <c r="O33" i="4"/>
  <c r="O32" i="4"/>
  <c r="O31" i="4"/>
  <c r="O23" i="4"/>
  <c r="O22" i="4"/>
  <c r="O21" i="4"/>
  <c r="O20" i="4"/>
  <c r="B12" i="4"/>
  <c r="B13" i="4" s="1"/>
  <c r="B14" i="4" s="1"/>
  <c r="B15" i="4" s="1"/>
  <c r="B16" i="4" s="1"/>
  <c r="B17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30" i="4" s="1"/>
  <c r="B31" i="4" s="1"/>
  <c r="B32" i="4" s="1"/>
  <c r="B33" i="4" s="1"/>
  <c r="B34" i="4" s="1"/>
  <c r="B35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32" i="5" l="1"/>
  <c r="B33" i="5" s="1"/>
  <c r="B35" i="5" s="1"/>
  <c r="B36" i="5" s="1"/>
  <c r="B37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</calcChain>
</file>

<file path=xl/comments1.xml><?xml version="1.0" encoding="utf-8"?>
<comments xmlns="http://schemas.openxmlformats.org/spreadsheetml/2006/main">
  <authors>
    <author>Author</author>
  </authors>
  <commentList>
    <comment ref="Q34" authorId="0" shapeId="0">
      <text>
        <r>
          <rPr>
            <b/>
            <sz val="7"/>
            <color indexed="63"/>
            <rFont val="Calibri"/>
            <family val="2"/>
            <scheme val="minor"/>
          </rPr>
          <t>Corrosivity selector</t>
        </r>
        <r>
          <rPr>
            <sz val="6"/>
            <color indexed="63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Exterior :</t>
        </r>
        <r>
          <rPr>
            <sz val="6"/>
            <color indexed="63"/>
            <rFont val="Calibri"/>
            <family val="2"/>
            <scheme val="minor"/>
          </rPr>
          <t xml:space="preserve">
C1 : Not applicable
C2 : Atmospheres with low level of pollution. Mostly rural areas.
C3 : Urban and industrial atmospheres, moderate SO</t>
        </r>
        <r>
          <rPr>
            <vertAlign val="subscript"/>
            <sz val="6"/>
            <color indexed="63"/>
            <rFont val="Calibri"/>
            <family val="2"/>
            <scheme val="minor"/>
          </rPr>
          <t>2</t>
        </r>
        <r>
          <rPr>
            <sz val="6"/>
            <color indexed="63"/>
            <rFont val="Calibri"/>
            <family val="2"/>
            <scheme val="minor"/>
          </rPr>
          <t xml:space="preserve"> pollution. Coastal areas with low salinity.
C4 : Industrial areas and coastal areas with moderate salinity.
C5-I : Industrial areas with high humidity and aggressive atmosphere.
C5-M : Coastal and offshore areas with high salinity.
</t>
        </r>
        <r>
          <rPr>
            <u/>
            <sz val="6"/>
            <color indexed="63"/>
            <rFont val="Calibri"/>
            <family val="2"/>
            <scheme val="minor"/>
          </rPr>
          <t>Interior :</t>
        </r>
        <r>
          <rPr>
            <sz val="6"/>
            <color indexed="63"/>
            <rFont val="Calibri"/>
            <family val="2"/>
            <scheme val="minor"/>
          </rPr>
          <t xml:space="preserve">
C1 : Heated buildings with clean atmospheres, e.g. offices, shops, schools, hotels, ...
C2 : Unheated buildings where condensation may occur, e.g. depots, sports halls, ...
C3 : Production rooms with high humidity and some air pollution, e.g. food-processing plants, laundries, breweries, dairies, ...
C4 : Chemical plants, swimming pools, coastal ship- and boatyards, ...
C5-I : Buildings or areas with almost permanent condensation and with high pollution.
C5-M : Buildings or areas with almost permanent condensation and with high pollution.</t>
        </r>
      </text>
    </comment>
    <comment ref="AF34" authorId="0" shapeId="0">
      <text>
        <r>
          <rPr>
            <b/>
            <sz val="7"/>
            <color indexed="63"/>
            <rFont val="Calibri"/>
            <family val="2"/>
            <scheme val="minor"/>
          </rPr>
          <t>Corrosivity selector</t>
        </r>
        <r>
          <rPr>
            <sz val="6"/>
            <color indexed="63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Exterior :</t>
        </r>
        <r>
          <rPr>
            <sz val="6"/>
            <color indexed="63"/>
            <rFont val="Calibri"/>
            <family val="2"/>
            <scheme val="minor"/>
          </rPr>
          <t xml:space="preserve">
C1 : Not applicable
C2 : Atmospheres with low level of pollution. Mostly rural areas.
C3 : Urban and industrial atmospheres, moderate SO</t>
        </r>
        <r>
          <rPr>
            <vertAlign val="subscript"/>
            <sz val="6"/>
            <color indexed="63"/>
            <rFont val="Calibri"/>
            <family val="2"/>
            <scheme val="minor"/>
          </rPr>
          <t>2</t>
        </r>
        <r>
          <rPr>
            <sz val="6"/>
            <color indexed="63"/>
            <rFont val="Calibri"/>
            <family val="2"/>
            <scheme val="minor"/>
          </rPr>
          <t xml:space="preserve"> pollution. Coastal areas with low salinity.
C4 : Industrial areas and coastal areas with moderate salinity.
C5-I : Industrial areas with high humidity and aggressive atmosphere.
C5-M : Coastal and offshore areas with high salinity.
</t>
        </r>
        <r>
          <rPr>
            <u/>
            <sz val="6"/>
            <color indexed="63"/>
            <rFont val="Calibri"/>
            <family val="2"/>
            <scheme val="minor"/>
          </rPr>
          <t>Interior :</t>
        </r>
        <r>
          <rPr>
            <sz val="6"/>
            <color indexed="63"/>
            <rFont val="Calibri"/>
            <family val="2"/>
            <scheme val="minor"/>
          </rPr>
          <t xml:space="preserve">
C1 : Heated buildings with clean atmospheres, e.g. offices, shops, schools, hotels, ...
C2 : Unheated buildings where condensation may occur, e.g. depots, sports halls, ...
C3 : Production rooms with high humidity and some air pollution, e.g. food-processing plants, laundries, breweries, dairies, ...
C4 : Chemical plants, swimming pools, coastal ship- and boatyards, ...
C5-I : Buildings or areas with almost permanent condensation and with high pollution.
C5-M : Buildings or areas with almost permanent condensation and with high pollution.</t>
        </r>
      </text>
    </comment>
    <comment ref="AU34" authorId="0" shapeId="0">
      <text>
        <r>
          <rPr>
            <b/>
            <sz val="7"/>
            <color indexed="63"/>
            <rFont val="Calibri"/>
            <family val="2"/>
            <scheme val="minor"/>
          </rPr>
          <t>Corrosivity selector</t>
        </r>
        <r>
          <rPr>
            <sz val="6"/>
            <color indexed="63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Exterior :</t>
        </r>
        <r>
          <rPr>
            <sz val="6"/>
            <color indexed="63"/>
            <rFont val="Calibri"/>
            <family val="2"/>
            <scheme val="minor"/>
          </rPr>
          <t xml:space="preserve">
C1 : Not applicable
C2 : Atmospheres with low level of pollution. Mostly rural areas.
C3 : Urban and industrial atmospheres, moderate SO</t>
        </r>
        <r>
          <rPr>
            <vertAlign val="subscript"/>
            <sz val="6"/>
            <color indexed="63"/>
            <rFont val="Calibri"/>
            <family val="2"/>
            <scheme val="minor"/>
          </rPr>
          <t>2</t>
        </r>
        <r>
          <rPr>
            <sz val="6"/>
            <color indexed="63"/>
            <rFont val="Calibri"/>
            <family val="2"/>
            <scheme val="minor"/>
          </rPr>
          <t xml:space="preserve"> pollution. Coastal areas with low salinity.
C4 : Industrial areas and coastal areas with moderate salinity.
C5-I : Industrial areas with high humidity and aggressive atmosphere.
C5-M : Coastal and offshore areas with high salinity.
</t>
        </r>
        <r>
          <rPr>
            <u/>
            <sz val="6"/>
            <color indexed="63"/>
            <rFont val="Calibri"/>
            <family val="2"/>
            <scheme val="minor"/>
          </rPr>
          <t>Interior :</t>
        </r>
        <r>
          <rPr>
            <sz val="6"/>
            <color indexed="63"/>
            <rFont val="Calibri"/>
            <family val="2"/>
            <scheme val="minor"/>
          </rPr>
          <t xml:space="preserve">
C1 : Heated buildings with clean atmospheres, e.g. offices, shops, schools, hotels, ...
C2 : Unheated buildings where condensation may occur, e.g. depots, sports halls, ...
C3 : Production rooms with high humidity and some air pollution, e.g. food-processing plants, laundries, breweries, dairies, ...
C4 : Chemical plants, swimming pools, coastal ship- and boatyards, ...
C5-I : Buildings or areas with almost permanent condensation and with high pollution.
C5-M : Buildings or areas with almost permanent condensation and with high pollution.</t>
        </r>
      </text>
    </comment>
    <comment ref="Q46" authorId="0" shapeId="0">
      <text>
        <r>
          <rPr>
            <b/>
            <sz val="7"/>
            <color indexed="63"/>
            <rFont val="Calibri"/>
            <family val="2"/>
            <scheme val="minor"/>
          </rPr>
          <t>Process/seal connection selector</t>
        </r>
        <r>
          <rPr>
            <b/>
            <sz val="6"/>
            <color indexed="81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Threaded :</t>
        </r>
        <r>
          <rPr>
            <sz val="6"/>
            <color indexed="63"/>
            <rFont val="Calibri"/>
            <family val="2"/>
            <scheme val="minor"/>
          </rPr>
          <t xml:space="preserve">
- G1/8"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G1/2" (parallel)
- R1/8"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R1/2" (tapered)
- M5
- 1/8"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1/8" NPTm (tapered)
- 1/4"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1/4" NPTm (tapered)
- 1/2"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1/2" NPTm (tapered)
</t>
        </r>
        <r>
          <rPr>
            <u/>
            <sz val="6"/>
            <color indexed="63"/>
            <rFont val="Calibri"/>
            <family val="2"/>
            <scheme val="minor"/>
          </rPr>
          <t>Flanged :</t>
        </r>
        <r>
          <rPr>
            <sz val="6"/>
            <color indexed="63"/>
            <rFont val="Calibri"/>
            <family val="2"/>
            <scheme val="minor"/>
          </rPr>
          <t xml:space="preserve">
- 1" CL150 RF
- 2" CL150 RF
</t>
        </r>
        <r>
          <rPr>
            <u/>
            <sz val="6"/>
            <color indexed="63"/>
            <rFont val="Calibri"/>
            <family val="2"/>
            <scheme val="minor"/>
          </rPr>
          <t>Clamped :</t>
        </r>
        <r>
          <rPr>
            <sz val="6"/>
            <color indexed="63"/>
            <rFont val="Calibri"/>
            <family val="2"/>
            <scheme val="minor"/>
          </rPr>
          <t xml:space="preserve">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32676
- DN32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per DIN 32676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32676
- DN38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or DN51 per ISO 2852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11851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11864-1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11864-1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11864-1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11864-2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11864-2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11864-2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11864-3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11864-3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11864-3 form A
- VARIVENT form 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form N
- NEUMO BioControl size 50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size 65
</t>
        </r>
        <r>
          <rPr>
            <u/>
            <sz val="6"/>
            <color indexed="63"/>
            <rFont val="Calibri"/>
            <family val="2"/>
            <scheme val="minor"/>
          </rPr>
          <t>Saddle :</t>
        </r>
        <r>
          <rPr>
            <sz val="6"/>
            <color indexed="63"/>
            <rFont val="Calibri"/>
            <family val="2"/>
            <scheme val="minor"/>
          </rPr>
          <t xml:space="preserve">
- for piping size 2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3"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5"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6" 
 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12"/>
            <rFont val="Calibri"/>
            <family val="2"/>
            <scheme val="minor"/>
          </rPr>
          <t xml:space="preserve"> </t>
        </r>
        <r>
          <rPr>
            <sz val="6"/>
            <color indexed="63"/>
            <rFont val="Calibri"/>
            <family val="2"/>
            <scheme val="minor"/>
          </rPr>
          <t xml:space="preserve">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10"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14" </t>
        </r>
      </text>
    </comment>
    <comment ref="AF46" authorId="0" shapeId="0">
      <text>
        <r>
          <rPr>
            <b/>
            <sz val="7"/>
            <color indexed="63"/>
            <rFont val="Calibri"/>
            <family val="2"/>
            <scheme val="minor"/>
          </rPr>
          <t>Process/seal connection selector</t>
        </r>
        <r>
          <rPr>
            <b/>
            <sz val="6"/>
            <color indexed="81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Threaded :</t>
        </r>
        <r>
          <rPr>
            <sz val="6"/>
            <color indexed="63"/>
            <rFont val="Calibri"/>
            <family val="2"/>
            <scheme val="minor"/>
          </rPr>
          <t xml:space="preserve">
- G1/8"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G1/2" (parallel)
- R1/8"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R1/2" (tapered)
- M5
- 1/8"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1/8" NPTm (tapered)
- 1/4"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1/4" NPTm (tapered)
- 1/2"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1/2" NPTm (tapered)
</t>
        </r>
        <r>
          <rPr>
            <u/>
            <sz val="6"/>
            <color indexed="63"/>
            <rFont val="Calibri"/>
            <family val="2"/>
            <scheme val="minor"/>
          </rPr>
          <t>Flanged :</t>
        </r>
        <r>
          <rPr>
            <sz val="6"/>
            <color indexed="63"/>
            <rFont val="Calibri"/>
            <family val="2"/>
            <scheme val="minor"/>
          </rPr>
          <t xml:space="preserve">
- 1" CL150 RF
- 2" CL150 RF
</t>
        </r>
        <r>
          <rPr>
            <u/>
            <sz val="6"/>
            <color indexed="63"/>
            <rFont val="Calibri"/>
            <family val="2"/>
            <scheme val="minor"/>
          </rPr>
          <t>Clamped :</t>
        </r>
        <r>
          <rPr>
            <sz val="6"/>
            <color indexed="63"/>
            <rFont val="Calibri"/>
            <family val="2"/>
            <scheme val="minor"/>
          </rPr>
          <t xml:space="preserve">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32676
- DN32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per DIN 32676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32676
- DN38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or DN51 per ISO 2852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11851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11864-1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11864-1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11864-1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11864-2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11864-2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11864-2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11864-3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11864-3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11864-3 form A
- VARIVENT form 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form N
- NEUMO BioControl size 50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size 65
</t>
        </r>
        <r>
          <rPr>
            <u/>
            <sz val="6"/>
            <color indexed="63"/>
            <rFont val="Calibri"/>
            <family val="2"/>
            <scheme val="minor"/>
          </rPr>
          <t>Saddle :</t>
        </r>
        <r>
          <rPr>
            <sz val="6"/>
            <color indexed="63"/>
            <rFont val="Calibri"/>
            <family val="2"/>
            <scheme val="minor"/>
          </rPr>
          <t xml:space="preserve">
- for piping size 2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3"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5"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6" 
 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12"/>
            <rFont val="Calibri"/>
            <family val="2"/>
            <scheme val="minor"/>
          </rPr>
          <t xml:space="preserve"> </t>
        </r>
        <r>
          <rPr>
            <sz val="6"/>
            <color indexed="63"/>
            <rFont val="Calibri"/>
            <family val="2"/>
            <scheme val="minor"/>
          </rPr>
          <t xml:space="preserve">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10"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14" </t>
        </r>
      </text>
    </comment>
    <comment ref="AU46" authorId="0" shapeId="0">
      <text>
        <r>
          <rPr>
            <b/>
            <sz val="7"/>
            <color indexed="63"/>
            <rFont val="Calibri"/>
            <family val="2"/>
            <scheme val="minor"/>
          </rPr>
          <t>Process/seal connection selector</t>
        </r>
        <r>
          <rPr>
            <b/>
            <sz val="6"/>
            <color indexed="81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Threaded :</t>
        </r>
        <r>
          <rPr>
            <sz val="6"/>
            <color indexed="63"/>
            <rFont val="Calibri"/>
            <family val="2"/>
            <scheme val="minor"/>
          </rPr>
          <t xml:space="preserve">
- G1/8"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G1/2" (parallel)
- R1/8"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R1/2" (tapered)
- M5
- 1/8"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1/8" NPTm (tapered)
- 1/4"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1/4" NPTm (tapered)
- 1/2"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1/2" NPTm (tapered)
</t>
        </r>
        <r>
          <rPr>
            <u/>
            <sz val="6"/>
            <color indexed="63"/>
            <rFont val="Calibri"/>
            <family val="2"/>
            <scheme val="minor"/>
          </rPr>
          <t>Flanged :</t>
        </r>
        <r>
          <rPr>
            <sz val="6"/>
            <color indexed="63"/>
            <rFont val="Calibri"/>
            <family val="2"/>
            <scheme val="minor"/>
          </rPr>
          <t xml:space="preserve">
- 1" CL150 RF
- 2" CL150 RF
</t>
        </r>
        <r>
          <rPr>
            <u/>
            <sz val="6"/>
            <color indexed="63"/>
            <rFont val="Calibri"/>
            <family val="2"/>
            <scheme val="minor"/>
          </rPr>
          <t>Clamped :</t>
        </r>
        <r>
          <rPr>
            <sz val="6"/>
            <color indexed="63"/>
            <rFont val="Calibri"/>
            <family val="2"/>
            <scheme val="minor"/>
          </rPr>
          <t xml:space="preserve">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32676
- DN32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per DIN 32676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32676
- DN38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or DN51 per ISO 2852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11851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11864-1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11864-1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11864-1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11864-2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11864-2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11864-2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11864-3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11864-3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11864-3 form A
- VARIVENT form 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form N
- NEUMO BioControl size 50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size 65
</t>
        </r>
        <r>
          <rPr>
            <u/>
            <sz val="6"/>
            <color indexed="63"/>
            <rFont val="Calibri"/>
            <family val="2"/>
            <scheme val="minor"/>
          </rPr>
          <t>Saddle :</t>
        </r>
        <r>
          <rPr>
            <sz val="6"/>
            <color indexed="63"/>
            <rFont val="Calibri"/>
            <family val="2"/>
            <scheme val="minor"/>
          </rPr>
          <t xml:space="preserve">
- for piping size 2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3"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5"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6" 
 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12"/>
            <rFont val="Calibri"/>
            <family val="2"/>
            <scheme val="minor"/>
          </rPr>
          <t xml:space="preserve"> </t>
        </r>
        <r>
          <rPr>
            <sz val="6"/>
            <color indexed="63"/>
            <rFont val="Calibri"/>
            <family val="2"/>
            <scheme val="minor"/>
          </rPr>
          <t xml:space="preserve">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10"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14" </t>
        </r>
      </text>
    </comment>
    <comment ref="Q67" authorId="0" shapeId="0">
      <text>
        <r>
          <rPr>
            <b/>
            <sz val="7"/>
            <color indexed="63"/>
            <rFont val="Calibri"/>
            <family val="2"/>
            <scheme val="minor"/>
          </rPr>
          <t>Process connection selector</t>
        </r>
        <r>
          <rPr>
            <b/>
            <sz val="6"/>
            <color indexed="81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Threaded :</t>
        </r>
        <r>
          <rPr>
            <sz val="6"/>
            <color indexed="63"/>
            <rFont val="Calibri"/>
            <family val="2"/>
            <scheme val="minor"/>
          </rPr>
          <t xml:space="preserve">
- G1/8"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G1/2" (parallel)
- R1/8"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R1/2" (tapered)
- M5
- 1/8"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1/8" NPTm (tapered)
- 1/4"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1/4" NPTm (tapered)
- 1/2"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1/2" NPTm (tapered)
</t>
        </r>
        <r>
          <rPr>
            <u/>
            <sz val="6"/>
            <color indexed="63"/>
            <rFont val="Calibri"/>
            <family val="2"/>
            <scheme val="minor"/>
          </rPr>
          <t>Flanged :</t>
        </r>
        <r>
          <rPr>
            <sz val="6"/>
            <color indexed="63"/>
            <rFont val="Calibri"/>
            <family val="2"/>
            <scheme val="minor"/>
          </rPr>
          <t xml:space="preserve">
- 1" CL150 RF
- 2" CL150 RF
</t>
        </r>
        <r>
          <rPr>
            <u/>
            <sz val="6"/>
            <color indexed="63"/>
            <rFont val="Calibri"/>
            <family val="2"/>
            <scheme val="minor"/>
          </rPr>
          <t>Clamped :</t>
        </r>
        <r>
          <rPr>
            <sz val="6"/>
            <color indexed="63"/>
            <rFont val="Calibri"/>
            <family val="2"/>
            <scheme val="minor"/>
          </rPr>
          <t xml:space="preserve">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32676
- DN32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per DIN 32676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32676
- DN38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or DN51 per ISO 2852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11851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11864-1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11864-1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11864-1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11864-2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11864-2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11864-2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11864-3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11864-3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11864-3 form A
- VARIVENT form 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form N
- NEUMO BioControl size 50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size 65
</t>
        </r>
        <r>
          <rPr>
            <u/>
            <sz val="6"/>
            <color indexed="63"/>
            <rFont val="Calibri"/>
            <family val="2"/>
            <scheme val="minor"/>
          </rPr>
          <t>Saddle :</t>
        </r>
        <r>
          <rPr>
            <sz val="6"/>
            <color indexed="63"/>
            <rFont val="Calibri"/>
            <family val="2"/>
            <scheme val="minor"/>
          </rPr>
          <t xml:space="preserve">
- for piping size 2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3"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5"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6" 
 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12"/>
            <rFont val="Calibri"/>
            <family val="2"/>
            <scheme val="minor"/>
          </rPr>
          <t xml:space="preserve"> </t>
        </r>
        <r>
          <rPr>
            <sz val="6"/>
            <color indexed="63"/>
            <rFont val="Calibri"/>
            <family val="2"/>
            <scheme val="minor"/>
          </rPr>
          <t xml:space="preserve">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10"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14" </t>
        </r>
      </text>
    </comment>
    <comment ref="AF67" authorId="0" shapeId="0">
      <text>
        <r>
          <rPr>
            <b/>
            <sz val="7"/>
            <color indexed="63"/>
            <rFont val="Calibri"/>
            <family val="2"/>
            <scheme val="minor"/>
          </rPr>
          <t>Process connection selector</t>
        </r>
        <r>
          <rPr>
            <b/>
            <sz val="6"/>
            <color indexed="81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Threaded :</t>
        </r>
        <r>
          <rPr>
            <sz val="6"/>
            <color indexed="63"/>
            <rFont val="Calibri"/>
            <family val="2"/>
            <scheme val="minor"/>
          </rPr>
          <t xml:space="preserve">
- G1/8"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G1/2" (parallel)
- R1/8"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R1/2" (tapered)
- M5
- 1/8"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1/8" NPTm (tapered)
- 1/4"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1/4" NPTm (tapered)
- 1/2"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1/2" NPTm (tapered)
</t>
        </r>
        <r>
          <rPr>
            <u/>
            <sz val="6"/>
            <color indexed="63"/>
            <rFont val="Calibri"/>
            <family val="2"/>
            <scheme val="minor"/>
          </rPr>
          <t>Flanged :</t>
        </r>
        <r>
          <rPr>
            <sz val="6"/>
            <color indexed="63"/>
            <rFont val="Calibri"/>
            <family val="2"/>
            <scheme val="minor"/>
          </rPr>
          <t xml:space="preserve">
- 1" CL150 RF
- 2" CL150 RF
</t>
        </r>
        <r>
          <rPr>
            <u/>
            <sz val="6"/>
            <color indexed="63"/>
            <rFont val="Calibri"/>
            <family val="2"/>
            <scheme val="minor"/>
          </rPr>
          <t>Clamped :</t>
        </r>
        <r>
          <rPr>
            <sz val="6"/>
            <color indexed="63"/>
            <rFont val="Calibri"/>
            <family val="2"/>
            <scheme val="minor"/>
          </rPr>
          <t xml:space="preserve">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32676
- DN32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per DIN 32676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32676
- DN38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or DN51 per ISO 2852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11851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11864-1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11864-1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11864-1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11864-2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11864-2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11864-2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11864-3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11864-3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11864-3 form A
- VARIVENT form 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form N
- NEUMO BioControl size 50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size 65
</t>
        </r>
        <r>
          <rPr>
            <u/>
            <sz val="6"/>
            <color indexed="63"/>
            <rFont val="Calibri"/>
            <family val="2"/>
            <scheme val="minor"/>
          </rPr>
          <t>Saddle :</t>
        </r>
        <r>
          <rPr>
            <sz val="6"/>
            <color indexed="63"/>
            <rFont val="Calibri"/>
            <family val="2"/>
            <scheme val="minor"/>
          </rPr>
          <t xml:space="preserve">
- for piping size 2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3"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5"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6" 
 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12"/>
            <rFont val="Calibri"/>
            <family val="2"/>
            <scheme val="minor"/>
          </rPr>
          <t xml:space="preserve"> </t>
        </r>
        <r>
          <rPr>
            <sz val="6"/>
            <color indexed="63"/>
            <rFont val="Calibri"/>
            <family val="2"/>
            <scheme val="minor"/>
          </rPr>
          <t xml:space="preserve">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10"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14" </t>
        </r>
      </text>
    </comment>
    <comment ref="AU67" authorId="0" shapeId="0">
      <text>
        <r>
          <rPr>
            <b/>
            <sz val="7"/>
            <color indexed="63"/>
            <rFont val="Calibri"/>
            <family val="2"/>
            <scheme val="minor"/>
          </rPr>
          <t>Process connection selector</t>
        </r>
        <r>
          <rPr>
            <b/>
            <sz val="6"/>
            <color indexed="81"/>
            <rFont val="Calibri"/>
            <family val="2"/>
            <scheme val="minor"/>
          </rPr>
          <t xml:space="preserve">
</t>
        </r>
        <r>
          <rPr>
            <u/>
            <sz val="6"/>
            <color indexed="63"/>
            <rFont val="Calibri"/>
            <family val="2"/>
            <scheme val="minor"/>
          </rPr>
          <t>Threaded :</t>
        </r>
        <r>
          <rPr>
            <sz val="6"/>
            <color indexed="63"/>
            <rFont val="Calibri"/>
            <family val="2"/>
            <scheme val="minor"/>
          </rPr>
          <t xml:space="preserve">
- G1/8"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G1/2" (parallel)
- R1/8"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R1/2" (tapered)
- M5
- 1/8"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1/8" NPTm (tapered)
- 1/4"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1/4" NPTm (tapered)
- 1/2" NPTf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1/2" NPTm (tapered)
</t>
        </r>
        <r>
          <rPr>
            <u/>
            <sz val="6"/>
            <color indexed="63"/>
            <rFont val="Calibri"/>
            <family val="2"/>
            <scheme val="minor"/>
          </rPr>
          <t>Flanged :</t>
        </r>
        <r>
          <rPr>
            <sz val="6"/>
            <color indexed="63"/>
            <rFont val="Calibri"/>
            <family val="2"/>
            <scheme val="minor"/>
          </rPr>
          <t xml:space="preserve">
- 1" CL150 RF
- 2" CL150 RF
</t>
        </r>
        <r>
          <rPr>
            <u/>
            <sz val="6"/>
            <color indexed="63"/>
            <rFont val="Calibri"/>
            <family val="2"/>
            <scheme val="minor"/>
          </rPr>
          <t>Clamped :</t>
        </r>
        <r>
          <rPr>
            <sz val="6"/>
            <color indexed="63"/>
            <rFont val="Calibri"/>
            <family val="2"/>
            <scheme val="minor"/>
          </rPr>
          <t xml:space="preserve">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32676
- DN32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per DIN 32676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32676
- DN38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DN40 or DN51 per ISO 2852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11851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11864-1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11864-1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11864-1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11864-2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11864-2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11864-2 form A
- DN40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DN50 per DIN 11864-3 form A
- DN42.4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DN48.3 per DIN 11864-3 form A
- 1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2" per DIN 11864-3 form A
- VARIVENT form F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form N
- NEUMO BioControl size 50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size 65
</t>
        </r>
        <r>
          <rPr>
            <u/>
            <sz val="6"/>
            <color indexed="63"/>
            <rFont val="Calibri"/>
            <family val="2"/>
            <scheme val="minor"/>
          </rPr>
          <t>Saddle :</t>
        </r>
        <r>
          <rPr>
            <sz val="6"/>
            <color indexed="63"/>
            <rFont val="Calibri"/>
            <family val="2"/>
            <scheme val="minor"/>
          </rPr>
          <t xml:space="preserve">
- for piping size 2 1/2"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3"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4"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5"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6" 
 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12"/>
            <rFont val="Calibri"/>
            <family val="2"/>
            <scheme val="minor"/>
          </rPr>
          <t xml:space="preserve"> </t>
        </r>
        <r>
          <rPr>
            <sz val="6"/>
            <color indexed="63"/>
            <rFont val="Calibri"/>
            <family val="2"/>
            <scheme val="minor"/>
          </rPr>
          <t xml:space="preserve">8"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10"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12" </t>
        </r>
        <r>
          <rPr>
            <u/>
            <sz val="6"/>
            <color indexed="12"/>
            <rFont val="Calibri"/>
            <family val="2"/>
            <scheme val="minor"/>
          </rPr>
          <t>or</t>
        </r>
        <r>
          <rPr>
            <sz val="6"/>
            <color indexed="63"/>
            <rFont val="Calibri"/>
            <family val="2"/>
            <scheme val="minor"/>
          </rPr>
          <t xml:space="preserve"> 14" </t>
        </r>
      </text>
    </comment>
  </commentList>
</comments>
</file>

<file path=xl/sharedStrings.xml><?xml version="1.0" encoding="utf-8"?>
<sst xmlns="http://schemas.openxmlformats.org/spreadsheetml/2006/main" count="410" uniqueCount="321">
  <si>
    <t>REV</t>
  </si>
  <si>
    <t>DATE</t>
  </si>
  <si>
    <t>BY</t>
  </si>
  <si>
    <t>CHK</t>
  </si>
  <si>
    <t>APP</t>
  </si>
  <si>
    <t xml:space="preserve"> PID number</t>
  </si>
  <si>
    <t xml:space="preserve"> Line or equipment number</t>
  </si>
  <si>
    <t>SUBJECT OF REVISION</t>
  </si>
  <si>
    <t xml:space="preserve"> Project number</t>
  </si>
  <si>
    <t xml:space="preserve"> Requisition</t>
  </si>
  <si>
    <t xml:space="preserve"> Location</t>
  </si>
  <si>
    <t xml:space="preserve"> Hook-up drawing number</t>
  </si>
  <si>
    <t xml:space="preserve"> Fluid name</t>
  </si>
  <si>
    <t xml:space="preserve"> Fluid state</t>
  </si>
  <si>
    <t xml:space="preserve"> Fluid contains solids</t>
  </si>
  <si>
    <t xml:space="preserve"> Operating temperature</t>
  </si>
  <si>
    <t xml:space="preserve"> Operating pressure</t>
  </si>
  <si>
    <t xml:space="preserve"> Design pressure</t>
  </si>
  <si>
    <t xml:space="preserve"> Design temperature</t>
  </si>
  <si>
    <t>Units</t>
  </si>
  <si>
    <t>Min.</t>
  </si>
  <si>
    <t>Operat.</t>
  </si>
  <si>
    <t>Max.</t>
  </si>
  <si>
    <t xml:space="preserve"> Ambient temperature</t>
  </si>
  <si>
    <t xml:space="preserve"> Altitude</t>
  </si>
  <si>
    <t xml:space="preserve"> Abrasiveness</t>
  </si>
  <si>
    <t xml:space="preserve"> Element type</t>
  </si>
  <si>
    <t xml:space="preserve"> Type of pressure</t>
  </si>
  <si>
    <t xml:space="preserve">      SENSOR ELEMENT</t>
  </si>
  <si>
    <t xml:space="preserve">      REFERENCE DOCUMENTS/APPLICABLE SPECIFICATIONS</t>
  </si>
  <si>
    <t xml:space="preserve">      PROCESS CONDITIONS</t>
  </si>
  <si>
    <t xml:space="preserve">      AMBIENT CONDITIONS</t>
  </si>
  <si>
    <t xml:space="preserve">      GENERAL</t>
  </si>
  <si>
    <t xml:space="preserve"> Fail safe detected (FIT)</t>
  </si>
  <si>
    <t xml:space="preserve"> Fail safe undetected (FIT)</t>
  </si>
  <si>
    <t xml:space="preserve"> Fail dangerous detected (FIT)</t>
  </si>
  <si>
    <t xml:space="preserve"> Fail dangerous undetected (FIT)</t>
  </si>
  <si>
    <t xml:space="preserve"> Safe failure fraction (SFF) (%)</t>
  </si>
  <si>
    <t>Rev</t>
  </si>
  <si>
    <t xml:space="preserve"> Number</t>
  </si>
  <si>
    <t xml:space="preserve"> Title</t>
  </si>
  <si>
    <t xml:space="preserve">      ENCLOSURE</t>
  </si>
  <si>
    <t xml:space="preserve"> Process connection</t>
  </si>
  <si>
    <t xml:space="preserve"> Ingress protection</t>
  </si>
  <si>
    <t xml:space="preserve"> Capillary length</t>
  </si>
  <si>
    <t>L-side</t>
  </si>
  <si>
    <t>H-side</t>
  </si>
  <si>
    <t xml:space="preserve"> Capillary internal diameter</t>
  </si>
  <si>
    <t xml:space="preserve"> Capillary material</t>
  </si>
  <si>
    <t xml:space="preserve">      NOTES</t>
  </si>
  <si>
    <t xml:space="preserve"> Manufacturer</t>
  </si>
  <si>
    <t xml:space="preserve"> Vendor</t>
  </si>
  <si>
    <t xml:space="preserve"> Vendor stamp</t>
  </si>
  <si>
    <t xml:space="preserve"> Purchase order</t>
  </si>
  <si>
    <t xml:space="preserve"> Humidity range</t>
  </si>
  <si>
    <t xml:space="preserve"> Hazardous area  classification</t>
  </si>
  <si>
    <t xml:space="preserve"> Minimum protection type</t>
  </si>
  <si>
    <t xml:space="preserve"> Enclosure material</t>
  </si>
  <si>
    <t xml:space="preserve">      CHEMICAL SEAL</t>
  </si>
  <si>
    <t xml:space="preserve"> Capillary armor material</t>
  </si>
  <si>
    <t xml:space="preserve"> Seal type</t>
  </si>
  <si>
    <t xml:space="preserve"> Burst pressure</t>
  </si>
  <si>
    <t xml:space="preserve"> Cable gland entry</t>
  </si>
  <si>
    <t xml:space="preserve"> Seal mounting</t>
  </si>
  <si>
    <t xml:space="preserve"> Seal upper mat.</t>
  </si>
  <si>
    <t xml:space="preserve"> Flange mat.</t>
  </si>
  <si>
    <t xml:space="preserve"> Diaphragm exten. length</t>
  </si>
  <si>
    <t xml:space="preserve"> Seal wetted parts mat.</t>
  </si>
  <si>
    <t xml:space="preserve"> Seal model number</t>
  </si>
  <si>
    <t>L- press. side</t>
  </si>
  <si>
    <t>H- press. side</t>
  </si>
  <si>
    <t xml:space="preserve"> Range</t>
  </si>
  <si>
    <t xml:space="preserve"> Dead band</t>
  </si>
  <si>
    <t xml:space="preserve"> Element material</t>
  </si>
  <si>
    <t xml:space="preserve"> Number of switches</t>
  </si>
  <si>
    <t>Fluid state</t>
  </si>
  <si>
    <t>Solid</t>
  </si>
  <si>
    <t>Liquid</t>
  </si>
  <si>
    <t>Gas</t>
  </si>
  <si>
    <t>Biphasic liquid/gas</t>
  </si>
  <si>
    <t>Fluid contains solids</t>
  </si>
  <si>
    <t>YES</t>
  </si>
  <si>
    <t>NO</t>
  </si>
  <si>
    <t>Abrasiveness</t>
  </si>
  <si>
    <t>Low</t>
  </si>
  <si>
    <t>Moderate</t>
  </si>
  <si>
    <t>High</t>
  </si>
  <si>
    <t>Element type</t>
  </si>
  <si>
    <t>Bellows</t>
  </si>
  <si>
    <t>Bourdon tube</t>
  </si>
  <si>
    <t>Diaphragm</t>
  </si>
  <si>
    <t>Double diaphragm</t>
  </si>
  <si>
    <t>Piston</t>
  </si>
  <si>
    <t>Piston + diaphragm</t>
  </si>
  <si>
    <t>Type of pressure</t>
  </si>
  <si>
    <t>Absolute pressure</t>
  </si>
  <si>
    <t>Relative pressure</t>
  </si>
  <si>
    <t>Differential pressure</t>
  </si>
  <si>
    <t>Repeatability</t>
  </si>
  <si>
    <t>Size</t>
  </si>
  <si>
    <t>Dead band</t>
  </si>
  <si>
    <t>Fixed</t>
  </si>
  <si>
    <t>Adjustable</t>
  </si>
  <si>
    <t>Element material</t>
  </si>
  <si>
    <t>Bronze</t>
  </si>
  <si>
    <t>SS 316L</t>
  </si>
  <si>
    <t>NBR (Buna-N, Perbunan)</t>
  </si>
  <si>
    <t>Viton</t>
  </si>
  <si>
    <t>Ethylene-Propylene</t>
  </si>
  <si>
    <t>SS 316T</t>
  </si>
  <si>
    <t>EPDM</t>
  </si>
  <si>
    <t>PTFE</t>
  </si>
  <si>
    <t>Monel</t>
  </si>
  <si>
    <t>Hastelloy C</t>
  </si>
  <si>
    <t>SS 316 + PTFE</t>
  </si>
  <si>
    <t>SS 304</t>
  </si>
  <si>
    <t>Inconel</t>
  </si>
  <si>
    <t>SS 17 - 4 PH</t>
  </si>
  <si>
    <t>Process connection</t>
  </si>
  <si>
    <t>G 1/4" M</t>
  </si>
  <si>
    <t>G 1/2" M</t>
  </si>
  <si>
    <t>G 1/4" F</t>
  </si>
  <si>
    <t>G 1/2" F</t>
  </si>
  <si>
    <t>1/4" NPT M</t>
  </si>
  <si>
    <t>1/4" NPT F</t>
  </si>
  <si>
    <t>1/2" NPT M</t>
  </si>
  <si>
    <t>1/2" NPT F</t>
  </si>
  <si>
    <t>M20 x 1,5 M</t>
  </si>
  <si>
    <t>Mounting on separator</t>
  </si>
  <si>
    <t>Process connection material</t>
  </si>
  <si>
    <t>Brass</t>
  </si>
  <si>
    <t xml:space="preserve"> Repeatability</t>
  </si>
  <si>
    <t>0,5 % of span</t>
  </si>
  <si>
    <t>1 % of span</t>
  </si>
  <si>
    <t xml:space="preserve"> Setpoint switch 1</t>
  </si>
  <si>
    <t xml:space="preserve"> Setpoint switch 2</t>
  </si>
  <si>
    <t>Direction</t>
  </si>
  <si>
    <t>Seal type</t>
  </si>
  <si>
    <t>N/A</t>
  </si>
  <si>
    <t>Diaphragm screwed</t>
  </si>
  <si>
    <t>Diaphragm flanged</t>
  </si>
  <si>
    <t>Diaphragm + extended flange</t>
  </si>
  <si>
    <t>Flanged + extended diaphragm</t>
  </si>
  <si>
    <t>Diaphragm cell type</t>
  </si>
  <si>
    <t>Diaphragm clamped</t>
  </si>
  <si>
    <t>Diaphragm in-line</t>
  </si>
  <si>
    <t>Direct</t>
  </si>
  <si>
    <t>Remote</t>
  </si>
  <si>
    <t>Seal mounting 1</t>
  </si>
  <si>
    <t>Flush</t>
  </si>
  <si>
    <t>Non-flush</t>
  </si>
  <si>
    <t>Tongue</t>
  </si>
  <si>
    <t>In pipe</t>
  </si>
  <si>
    <t>Seal mounting 2</t>
  </si>
  <si>
    <t>Diaphragm extension length</t>
  </si>
  <si>
    <t>50 mm</t>
  </si>
  <si>
    <t>100 mm</t>
  </si>
  <si>
    <t>150 mm</t>
  </si>
  <si>
    <t>Seal wetted parts material</t>
  </si>
  <si>
    <t>SS 316L lined with HALAR</t>
  </si>
  <si>
    <t>Hastelloy B2</t>
  </si>
  <si>
    <t>Hastelloy C-276</t>
  </si>
  <si>
    <t>Hastelloy C4</t>
  </si>
  <si>
    <t>Monel 400</t>
  </si>
  <si>
    <t>Tantalum</t>
  </si>
  <si>
    <t>Titanium</t>
  </si>
  <si>
    <t>Uranus B6</t>
  </si>
  <si>
    <t>Gold-plated Monel 400</t>
  </si>
  <si>
    <t>Gold-plated SS 316</t>
  </si>
  <si>
    <t>Silver</t>
  </si>
  <si>
    <t>EPDM lined with PTFE</t>
  </si>
  <si>
    <t>Seal upper material</t>
  </si>
  <si>
    <t>Polypropylene</t>
  </si>
  <si>
    <t>PVC</t>
  </si>
  <si>
    <t>PVDF</t>
  </si>
  <si>
    <t>Seal flange material</t>
  </si>
  <si>
    <t>SS 316</t>
  </si>
  <si>
    <t>Carbon steel</t>
  </si>
  <si>
    <t>Capillary internal diameter</t>
  </si>
  <si>
    <t>0,7 mm</t>
  </si>
  <si>
    <t>1,1 mm</t>
  </si>
  <si>
    <t>1,9 mm</t>
  </si>
  <si>
    <t>0,03 inch</t>
  </si>
  <si>
    <t>0,04 inch</t>
  </si>
  <si>
    <t>0,075 inch</t>
  </si>
  <si>
    <t>Capillary material</t>
  </si>
  <si>
    <t>Capillary armor material</t>
  </si>
  <si>
    <t>Stainless steel</t>
  </si>
  <si>
    <t>Stainless steel + PVC coating</t>
  </si>
  <si>
    <t>Reinforced stainless steel</t>
  </si>
  <si>
    <t>Silicone 200</t>
  </si>
  <si>
    <t>Silicone 200 for vacuum</t>
  </si>
  <si>
    <t>Silicone 704</t>
  </si>
  <si>
    <t>Silicone 704 for vacuum</t>
  </si>
  <si>
    <t>Silicone 705</t>
  </si>
  <si>
    <t>Silicone 705 for vacuum</t>
  </si>
  <si>
    <t>Syltherm XLT</t>
  </si>
  <si>
    <t>Inert (Halocarbon</t>
  </si>
  <si>
    <t>Glycerin and water</t>
  </si>
  <si>
    <t>Neobee M-20</t>
  </si>
  <si>
    <t>Propylene glycol and water</t>
  </si>
  <si>
    <t>Ultra Therm 805</t>
  </si>
  <si>
    <t>Ultra Therm 805 for vacuum</t>
  </si>
  <si>
    <t xml:space="preserve"> Mounting</t>
  </si>
  <si>
    <t>Humidity</t>
  </si>
  <si>
    <t>Condensing</t>
  </si>
  <si>
    <t>Noncondensing</t>
  </si>
  <si>
    <t>Corrosivity category</t>
  </si>
  <si>
    <t>C1 (very low)</t>
  </si>
  <si>
    <t>C2 (low)</t>
  </si>
  <si>
    <t>C3 (medium)</t>
  </si>
  <si>
    <t>C4 (high)</t>
  </si>
  <si>
    <t>C5-I (industrial)</t>
  </si>
  <si>
    <t>C5-M (marine)</t>
  </si>
  <si>
    <t>Number of switches</t>
  </si>
  <si>
    <t>2 (acting simultaneously)</t>
  </si>
  <si>
    <t>2 (two steps)</t>
  </si>
  <si>
    <t>Falling</t>
  </si>
  <si>
    <t>Rising</t>
  </si>
  <si>
    <t>Enclosure material</t>
  </si>
  <si>
    <t>Aluminum polyurethane coated</t>
  </si>
  <si>
    <t>Polymer</t>
  </si>
  <si>
    <t>Ingress protection</t>
  </si>
  <si>
    <t>IP43</t>
  </si>
  <si>
    <t>IP53</t>
  </si>
  <si>
    <t>IP54</t>
  </si>
  <si>
    <t>IP55</t>
  </si>
  <si>
    <t>IP65</t>
  </si>
  <si>
    <t>IP66</t>
  </si>
  <si>
    <t>IP67</t>
  </si>
  <si>
    <t>IP68</t>
  </si>
  <si>
    <t>NEMA 3</t>
  </si>
  <si>
    <t>NEMA 4X</t>
  </si>
  <si>
    <t>Cable gland entry</t>
  </si>
  <si>
    <t>M16 x 1,5</t>
  </si>
  <si>
    <t>M20 x 1,5</t>
  </si>
  <si>
    <t>3/4" NPT</t>
  </si>
  <si>
    <t>Mounting</t>
  </si>
  <si>
    <t>Directly on process</t>
  </si>
  <si>
    <t>Wall</t>
  </si>
  <si>
    <t>2" pipe</t>
  </si>
  <si>
    <t xml:space="preserve"> Capillary fill fluid</t>
  </si>
  <si>
    <t>Capillary fill fluid</t>
  </si>
  <si>
    <t xml:space="preserve"> Material certif. sensor element</t>
  </si>
  <si>
    <t xml:space="preserve"> Material certif. chemical seal</t>
  </si>
  <si>
    <t>2.1 acc. to EN 10204</t>
  </si>
  <si>
    <t>2.2 acc. to EN 10204</t>
  </si>
  <si>
    <t>2.3 acc. to EN 10204</t>
  </si>
  <si>
    <t>3.1 acc. to EN 10204</t>
  </si>
  <si>
    <t>3.2 acc. to EN 10204</t>
  </si>
  <si>
    <t>Material certificate</t>
  </si>
  <si>
    <t xml:space="preserve">      SWITCH</t>
  </si>
  <si>
    <t xml:space="preserve">      ACCESSORIES</t>
  </si>
  <si>
    <t xml:space="preserve"> Manifold type</t>
  </si>
  <si>
    <t xml:space="preserve"> Manifold mat.</t>
  </si>
  <si>
    <t xml:space="preserve"> Manifold instrument connection</t>
  </si>
  <si>
    <t xml:space="preserve"> Manifold process connection</t>
  </si>
  <si>
    <t xml:space="preserve"> Approvals / Options</t>
  </si>
  <si>
    <t>Manifold type</t>
  </si>
  <si>
    <t>One-way</t>
  </si>
  <si>
    <t>Three-way</t>
  </si>
  <si>
    <t>Four-way</t>
  </si>
  <si>
    <t>Five-way</t>
  </si>
  <si>
    <t>Manifold material</t>
  </si>
  <si>
    <t>SS</t>
  </si>
  <si>
    <t>Copper alloy</t>
  </si>
  <si>
    <t>Manifold instrument connect.</t>
  </si>
  <si>
    <t>Manifold process connection</t>
  </si>
  <si>
    <t>2 x G 1/4 B male nut</t>
  </si>
  <si>
    <t>2 x G 1/2 B male nut</t>
  </si>
  <si>
    <t>2 x G 1/2 B union nut</t>
  </si>
  <si>
    <t>2 x G 1/4 female</t>
  </si>
  <si>
    <t>2 x G 1/2 B male</t>
  </si>
  <si>
    <t>2 x 1/2 NPT male</t>
  </si>
  <si>
    <t>2 x M20 X 1.5 male</t>
  </si>
  <si>
    <t>2 x tube adapters 6mm</t>
  </si>
  <si>
    <t>Approvals / Options</t>
  </si>
  <si>
    <t>EU Declaration of conformity</t>
  </si>
  <si>
    <t>ATEX certificate</t>
  </si>
  <si>
    <t>PED certificate</t>
  </si>
  <si>
    <t>SIL2 certificate</t>
  </si>
  <si>
    <t>NACE (ISO 15156-3) certificate</t>
  </si>
  <si>
    <t>Cleaned for oxygen service</t>
  </si>
  <si>
    <t>Factory adjusted setpoint(s)</t>
  </si>
  <si>
    <t xml:space="preserve"> Switch type</t>
  </si>
  <si>
    <t xml:space="preserve"> Pneumatic function</t>
  </si>
  <si>
    <t xml:space="preserve"> Pressure supply</t>
  </si>
  <si>
    <t xml:space="preserve"> Supply fitting</t>
  </si>
  <si>
    <t>Switch type</t>
  </si>
  <si>
    <t>Pneumatic function</t>
  </si>
  <si>
    <t>Supply fitting</t>
  </si>
  <si>
    <t>Spool design</t>
  </si>
  <si>
    <t>G 1/8" F</t>
  </si>
  <si>
    <t>NC</t>
  </si>
  <si>
    <t>Poppet design</t>
  </si>
  <si>
    <t>Change over</t>
  </si>
  <si>
    <t>M5</t>
  </si>
  <si>
    <t>Switch 1 - NO  ;  Switch 2 - NC</t>
  </si>
  <si>
    <t>Switch 1 - NC  ;  Switch 2 - NO</t>
  </si>
  <si>
    <t>Both switches NO</t>
  </si>
  <si>
    <t>Both switches NC</t>
  </si>
  <si>
    <t>Doc. nr.:</t>
  </si>
  <si>
    <t>PROJECT</t>
  </si>
  <si>
    <t>Page 1 of 3</t>
  </si>
  <si>
    <t xml:space="preserve">      TAG number</t>
  </si>
  <si>
    <t xml:space="preserve">        Service</t>
  </si>
  <si>
    <t>Page 2 of 3</t>
  </si>
  <si>
    <t xml:space="preserve">      SUPPLIER'S REFERENCE</t>
  </si>
  <si>
    <t xml:space="preserve"> Pressure switch model</t>
  </si>
  <si>
    <t xml:space="preserve"> RELIABILITY DATA</t>
  </si>
  <si>
    <t xml:space="preserve"> SUPPLIER INFORMATION</t>
  </si>
  <si>
    <t>Page 3 of 3</t>
  </si>
  <si>
    <t xml:space="preserve"> Hazardous area class. + protect.</t>
  </si>
  <si>
    <t>IP56</t>
  </si>
  <si>
    <t xml:space="preserve"> Process/chem. seal connection</t>
  </si>
  <si>
    <t xml:space="preserve"> Max. working pressure</t>
  </si>
  <si>
    <t xml:space="preserve"> Process/chem. seal connect. mat.</t>
  </si>
  <si>
    <t>DATASHEET
PNEUMATIC PRESSURE SWITCH</t>
  </si>
  <si>
    <t>Template version: 0</t>
  </si>
  <si>
    <t>http://users.telenet.be/instrumentatie/download/pneumatic-pressure-switch-datasheet-template.html</t>
  </si>
  <si>
    <t xml:space="preserve"> Corrosivity cat. (ISO 12944-2)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</si>
</sst>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2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6"/>
      <color theme="1"/>
      <name val="Verdana"/>
      <family val="2"/>
    </font>
    <font>
      <b/>
      <sz val="7"/>
      <color theme="1"/>
      <name val="Verdana"/>
      <family val="2"/>
    </font>
    <font>
      <u/>
      <sz val="8"/>
      <color theme="1"/>
      <name val="Calibri"/>
      <family val="2"/>
    </font>
    <font>
      <sz val="8"/>
      <color theme="0" tint="-0.24994659260841701"/>
      <name val="Calibri"/>
      <family val="2"/>
    </font>
    <font>
      <b/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u/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indexed="63"/>
      <name val="Calibri"/>
      <family val="2"/>
      <scheme val="minor"/>
    </font>
    <font>
      <sz val="6"/>
      <color indexed="63"/>
      <name val="Calibri"/>
      <family val="2"/>
      <scheme val="minor"/>
    </font>
    <font>
      <vertAlign val="subscript"/>
      <sz val="6"/>
      <color indexed="63"/>
      <name val="Calibri"/>
      <family val="2"/>
      <scheme val="minor"/>
    </font>
    <font>
      <u/>
      <sz val="6"/>
      <color indexed="63"/>
      <name val="Calibri"/>
      <family val="2"/>
      <scheme val="minor"/>
    </font>
    <font>
      <b/>
      <sz val="6"/>
      <color indexed="81"/>
      <name val="Calibri"/>
      <family val="2"/>
      <scheme val="minor"/>
    </font>
    <font>
      <u/>
      <sz val="6"/>
      <color indexed="12"/>
      <name val="Calibri"/>
      <family val="2"/>
      <scheme val="minor"/>
    </font>
    <font>
      <sz val="6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D6"/>
        <bgColor indexed="64"/>
      </patternFill>
    </fill>
    <fill>
      <patternFill patternType="lightUp">
        <fgColor theme="0" tint="-0.34998626667073579"/>
        <bgColor auto="1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rgb="FFEBEBEB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46">
    <xf numFmtId="0" fontId="0" fillId="0" borderId="0" xfId="0"/>
    <xf numFmtId="0" fontId="2" fillId="0" borderId="23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left" vertical="center"/>
    </xf>
    <xf numFmtId="0" fontId="1" fillId="0" borderId="50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horizontal="left" vertical="center"/>
    </xf>
    <xf numFmtId="0" fontId="10" fillId="0" borderId="0" xfId="0" applyFont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4" xfId="0" applyBorder="1"/>
    <xf numFmtId="0" fontId="0" fillId="0" borderId="0" xfId="0" applyBorder="1"/>
    <xf numFmtId="0" fontId="10" fillId="0" borderId="1" xfId="0" applyFont="1" applyBorder="1"/>
    <xf numFmtId="0" fontId="10" fillId="0" borderId="0" xfId="0" applyFont="1" applyFill="1" applyBorder="1"/>
    <xf numFmtId="0" fontId="0" fillId="0" borderId="61" xfId="0" quotePrefix="1" applyBorder="1" applyAlignment="1">
      <alignment horizontal="left"/>
    </xf>
    <xf numFmtId="0" fontId="0" fillId="0" borderId="61" xfId="0" applyFont="1" applyBorder="1"/>
    <xf numFmtId="0" fontId="6" fillId="0" borderId="35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48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0" fillId="2" borderId="57" xfId="0" applyFont="1" applyFill="1" applyBorder="1"/>
    <xf numFmtId="0" fontId="8" fillId="0" borderId="4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16" xfId="0" applyNumberFormat="1" applyFont="1" applyBorder="1" applyAlignment="1" applyProtection="1">
      <alignment horizontal="center" vertical="center"/>
    </xf>
    <xf numFmtId="164" fontId="1" fillId="0" borderId="17" xfId="0" applyNumberFormat="1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left" vertical="center" indent="1"/>
    </xf>
    <xf numFmtId="0" fontId="1" fillId="0" borderId="16" xfId="0" applyFont="1" applyBorder="1" applyAlignment="1" applyProtection="1">
      <alignment horizontal="left" vertical="center" indent="1"/>
    </xf>
    <xf numFmtId="0" fontId="1" fillId="0" borderId="17" xfId="0" applyFont="1" applyBorder="1" applyAlignment="1" applyProtection="1">
      <alignment horizontal="left" vertical="center" indent="1"/>
    </xf>
    <xf numFmtId="0" fontId="1" fillId="0" borderId="12" xfId="0" applyFont="1" applyBorder="1" applyAlignment="1" applyProtection="1">
      <alignment horizontal="left" vertical="center" indent="1"/>
    </xf>
    <xf numFmtId="0" fontId="1" fillId="0" borderId="13" xfId="0" applyFont="1" applyBorder="1" applyAlignment="1" applyProtection="1">
      <alignment horizontal="left" vertical="center" indent="1"/>
    </xf>
    <xf numFmtId="0" fontId="1" fillId="0" borderId="14" xfId="0" applyFont="1" applyBorder="1" applyAlignment="1" applyProtection="1">
      <alignment horizontal="left" vertical="center" indent="1"/>
    </xf>
    <xf numFmtId="164" fontId="1" fillId="0" borderId="12" xfId="0" applyNumberFormat="1" applyFont="1" applyBorder="1" applyAlignment="1" applyProtection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</xf>
    <xf numFmtId="164" fontId="1" fillId="0" borderId="14" xfId="0" applyNumberFormat="1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164" fontId="1" fillId="0" borderId="18" xfId="0" applyNumberFormat="1" applyFont="1" applyBorder="1" applyAlignment="1" applyProtection="1">
      <alignment horizontal="center" vertical="center"/>
    </xf>
    <xf numFmtId="164" fontId="1" fillId="0" borderId="19" xfId="0" applyNumberFormat="1" applyFont="1" applyBorder="1" applyAlignment="1" applyProtection="1">
      <alignment horizontal="center" vertical="center"/>
    </xf>
    <xf numFmtId="164" fontId="1" fillId="0" borderId="20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 indent="1"/>
    </xf>
    <xf numFmtId="0" fontId="1" fillId="0" borderId="19" xfId="0" applyFont="1" applyBorder="1" applyAlignment="1" applyProtection="1">
      <alignment horizontal="left" vertical="center" indent="1"/>
    </xf>
    <xf numFmtId="0" fontId="1" fillId="0" borderId="20" xfId="0" applyFont="1" applyBorder="1" applyAlignment="1" applyProtection="1">
      <alignment horizontal="left" vertical="center" indent="1"/>
    </xf>
    <xf numFmtId="164" fontId="1" fillId="0" borderId="47" xfId="0" applyNumberFormat="1" applyFont="1" applyBorder="1" applyAlignment="1" applyProtection="1">
      <alignment horizontal="center" vertical="center"/>
    </xf>
    <xf numFmtId="164" fontId="1" fillId="0" borderId="48" xfId="0" applyNumberFormat="1" applyFont="1" applyBorder="1" applyAlignment="1" applyProtection="1">
      <alignment horizontal="center" vertical="center"/>
    </xf>
    <xf numFmtId="164" fontId="1" fillId="0" borderId="49" xfId="0" applyNumberFormat="1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left" vertical="center" indent="1"/>
    </xf>
    <xf numFmtId="0" fontId="1" fillId="0" borderId="48" xfId="0" applyFont="1" applyBorder="1" applyAlignment="1" applyProtection="1">
      <alignment horizontal="left" vertical="center" indent="1"/>
    </xf>
    <xf numFmtId="0" fontId="1" fillId="0" borderId="49" xfId="0" applyFont="1" applyBorder="1" applyAlignment="1" applyProtection="1">
      <alignment horizontal="left" vertical="center" indent="1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indent="1"/>
    </xf>
    <xf numFmtId="0" fontId="2" fillId="0" borderId="10" xfId="0" applyFont="1" applyBorder="1" applyAlignment="1" applyProtection="1">
      <alignment horizontal="left" vertical="center" indent="1"/>
    </xf>
    <xf numFmtId="0" fontId="2" fillId="0" borderId="11" xfId="0" applyFont="1" applyBorder="1" applyAlignment="1" applyProtection="1">
      <alignment horizontal="left" vertical="center" indent="1"/>
    </xf>
    <xf numFmtId="0" fontId="1" fillId="0" borderId="21" xfId="0" applyFont="1" applyBorder="1" applyAlignment="1" applyProtection="1">
      <alignment horizontal="left" vertical="center" indent="1"/>
    </xf>
    <xf numFmtId="0" fontId="1" fillId="0" borderId="22" xfId="0" applyFont="1" applyBorder="1" applyAlignment="1" applyProtection="1">
      <alignment horizontal="left" vertical="center" indent="1"/>
    </xf>
    <xf numFmtId="0" fontId="1" fillId="0" borderId="23" xfId="0" applyFont="1" applyBorder="1" applyAlignment="1" applyProtection="1">
      <alignment horizontal="left" vertical="center" indent="1"/>
    </xf>
    <xf numFmtId="164" fontId="1" fillId="0" borderId="21" xfId="0" applyNumberFormat="1" applyFont="1" applyBorder="1" applyAlignment="1" applyProtection="1">
      <alignment horizontal="center" vertical="center"/>
    </xf>
    <xf numFmtId="164" fontId="1" fillId="0" borderId="22" xfId="0" applyNumberFormat="1" applyFont="1" applyBorder="1" applyAlignment="1" applyProtection="1">
      <alignment horizontal="center" vertical="center"/>
    </xf>
    <xf numFmtId="164" fontId="1" fillId="0" borderId="23" xfId="0" applyNumberFormat="1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3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164" fontId="2" fillId="0" borderId="9" xfId="0" applyNumberFormat="1" applyFont="1" applyBorder="1" applyAlignment="1" applyProtection="1">
      <alignment horizontal="center" vertical="center"/>
    </xf>
    <xf numFmtId="164" fontId="2" fillId="0" borderId="10" xfId="0" applyNumberFormat="1" applyFont="1" applyBorder="1" applyAlignment="1" applyProtection="1">
      <alignment horizontal="center" vertical="center"/>
    </xf>
    <xf numFmtId="164" fontId="2" fillId="0" borderId="11" xfId="0" applyNumberFormat="1" applyFont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31" xfId="0" applyFont="1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left" vertical="center" indent="1"/>
    </xf>
    <xf numFmtId="0" fontId="1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left" vertical="center" indent="1"/>
    </xf>
    <xf numFmtId="0" fontId="9" fillId="0" borderId="30" xfId="0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9" fillId="0" borderId="47" xfId="0" applyFont="1" applyBorder="1" applyAlignment="1" applyProtection="1">
      <alignment horizontal="left" textRotation="90"/>
    </xf>
    <xf numFmtId="0" fontId="9" fillId="0" borderId="56" xfId="0" applyFont="1" applyBorder="1" applyAlignment="1" applyProtection="1">
      <alignment horizontal="left" textRotation="90"/>
    </xf>
    <xf numFmtId="0" fontId="9" fillId="0" borderId="1" xfId="0" applyFont="1" applyBorder="1" applyAlignment="1" applyProtection="1">
      <alignment horizontal="left" textRotation="90"/>
    </xf>
    <xf numFmtId="0" fontId="9" fillId="0" borderId="55" xfId="0" applyFont="1" applyBorder="1" applyAlignment="1" applyProtection="1">
      <alignment horizontal="left" textRotation="90"/>
    </xf>
    <xf numFmtId="0" fontId="9" fillId="0" borderId="18" xfId="0" applyFont="1" applyBorder="1" applyAlignment="1" applyProtection="1">
      <alignment horizontal="left" textRotation="90"/>
    </xf>
    <xf numFmtId="0" fontId="9" fillId="0" borderId="34" xfId="0" applyFont="1" applyBorder="1" applyAlignment="1" applyProtection="1">
      <alignment horizontal="left" textRotation="90"/>
    </xf>
    <xf numFmtId="49" fontId="1" fillId="0" borderId="12" xfId="0" applyNumberFormat="1" applyFont="1" applyBorder="1" applyAlignment="1" applyProtection="1">
      <alignment horizontal="left" vertical="center" indent="1"/>
    </xf>
    <xf numFmtId="49" fontId="1" fillId="0" borderId="13" xfId="0" applyNumberFormat="1" applyFont="1" applyBorder="1" applyAlignment="1" applyProtection="1">
      <alignment horizontal="left" vertical="center" indent="1"/>
    </xf>
    <xf numFmtId="49" fontId="1" fillId="0" borderId="14" xfId="0" applyNumberFormat="1" applyFont="1" applyBorder="1" applyAlignment="1" applyProtection="1">
      <alignment horizontal="left" vertical="center" indent="1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textRotation="90"/>
    </xf>
    <xf numFmtId="0" fontId="9" fillId="0" borderId="54" xfId="0" applyFont="1" applyBorder="1" applyAlignment="1" applyProtection="1">
      <alignment horizontal="left" textRotation="90"/>
    </xf>
    <xf numFmtId="0" fontId="9" fillId="0" borderId="50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49" fontId="1" fillId="0" borderId="21" xfId="0" applyNumberFormat="1" applyFont="1" applyBorder="1" applyAlignment="1" applyProtection="1">
      <alignment horizontal="left" vertical="center" indent="1"/>
    </xf>
    <xf numFmtId="49" fontId="1" fillId="0" borderId="22" xfId="0" applyNumberFormat="1" applyFont="1" applyBorder="1" applyAlignment="1" applyProtection="1">
      <alignment horizontal="left" vertical="center" indent="1"/>
    </xf>
    <xf numFmtId="49" fontId="1" fillId="0" borderId="23" xfId="0" applyNumberFormat="1" applyFont="1" applyBorder="1" applyAlignment="1" applyProtection="1">
      <alignment horizontal="left" vertical="center" indent="1"/>
    </xf>
    <xf numFmtId="0" fontId="9" fillId="0" borderId="30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49" fontId="1" fillId="0" borderId="31" xfId="0" applyNumberFormat="1" applyFont="1" applyBorder="1" applyAlignment="1" applyProtection="1">
      <alignment horizontal="left" vertical="center" indent="1"/>
    </xf>
    <xf numFmtId="0" fontId="1" fillId="0" borderId="21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horizontal="left" vertical="center" indent="1"/>
    </xf>
    <xf numFmtId="0" fontId="1" fillId="0" borderId="42" xfId="0" applyFont="1" applyBorder="1" applyAlignment="1" applyProtection="1">
      <alignment horizontal="left" vertical="center" indent="1"/>
    </xf>
    <xf numFmtId="0" fontId="1" fillId="0" borderId="43" xfId="0" applyFont="1" applyBorder="1" applyAlignment="1" applyProtection="1">
      <alignment horizontal="left" vertical="center" indent="1"/>
    </xf>
    <xf numFmtId="0" fontId="1" fillId="0" borderId="51" xfId="0" applyFont="1" applyBorder="1" applyAlignment="1" applyProtection="1">
      <alignment horizontal="left" vertical="center" indent="1"/>
    </xf>
    <xf numFmtId="0" fontId="1" fillId="0" borderId="52" xfId="0" applyFont="1" applyBorder="1" applyAlignment="1" applyProtection="1">
      <alignment horizontal="left" vertical="center" indent="1"/>
    </xf>
    <xf numFmtId="0" fontId="1" fillId="0" borderId="53" xfId="0" applyFont="1" applyBorder="1" applyAlignment="1" applyProtection="1">
      <alignment horizontal="left" vertical="center" indent="1"/>
    </xf>
    <xf numFmtId="0" fontId="1" fillId="0" borderId="28" xfId="0" applyFont="1" applyBorder="1" applyAlignment="1" applyProtection="1">
      <alignment horizontal="left" vertical="center" indent="1"/>
    </xf>
    <xf numFmtId="0" fontId="1" fillId="0" borderId="29" xfId="0" applyFont="1" applyBorder="1" applyAlignment="1" applyProtection="1">
      <alignment horizontal="left" vertical="center" indent="1"/>
    </xf>
    <xf numFmtId="0" fontId="1" fillId="0" borderId="25" xfId="0" applyFont="1" applyBorder="1" applyAlignment="1" applyProtection="1">
      <alignment horizontal="left" vertical="center" indent="1"/>
    </xf>
    <xf numFmtId="0" fontId="1" fillId="4" borderId="29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1" fillId="0" borderId="12" xfId="0" applyNumberFormat="1" applyFont="1" applyBorder="1" applyAlignment="1" applyProtection="1">
      <alignment horizontal="center" vertical="center"/>
    </xf>
    <xf numFmtId="0" fontId="1" fillId="0" borderId="13" xfId="0" applyNumberFormat="1" applyFont="1" applyBorder="1" applyAlignment="1" applyProtection="1">
      <alignment horizontal="center" vertical="center"/>
    </xf>
    <xf numFmtId="0" fontId="1" fillId="0" borderId="31" xfId="0" applyNumberFormat="1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0" fillId="0" borderId="13" xfId="0" applyBorder="1" applyProtection="1"/>
    <xf numFmtId="0" fontId="1" fillId="0" borderId="66" xfId="0" applyFont="1" applyBorder="1" applyAlignment="1" applyProtection="1">
      <alignment horizontal="left" vertical="center" indent="1"/>
    </xf>
    <xf numFmtId="0" fontId="7" fillId="0" borderId="2" xfId="0" applyFont="1" applyBorder="1" applyAlignment="1" applyProtection="1">
      <alignment horizontal="center" textRotation="90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1" fillId="0" borderId="3" xfId="0" applyFont="1" applyBorder="1" applyAlignment="1" applyProtection="1">
      <alignment horizontal="left" vertical="center" wrapText="1" indent="1"/>
    </xf>
    <xf numFmtId="0" fontId="11" fillId="0" borderId="4" xfId="0" applyFont="1" applyBorder="1" applyAlignment="1" applyProtection="1">
      <alignment horizontal="left" vertical="center" wrapText="1" indent="1"/>
    </xf>
    <xf numFmtId="0" fontId="11" fillId="0" borderId="5" xfId="0" applyFont="1" applyBorder="1" applyAlignment="1" applyProtection="1">
      <alignment horizontal="left" vertical="center" wrapText="1" indent="1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 indent="1"/>
    </xf>
    <xf numFmtId="0" fontId="1" fillId="0" borderId="10" xfId="0" applyFont="1" applyBorder="1" applyAlignment="1" applyProtection="1">
      <alignment horizontal="left" vertical="center" indent="1"/>
    </xf>
    <xf numFmtId="0" fontId="1" fillId="0" borderId="11" xfId="0" applyFont="1" applyBorder="1" applyAlignment="1" applyProtection="1">
      <alignment horizontal="left" vertical="center" inden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alignment horizontal="left" vertical="center"/>
    </xf>
    <xf numFmtId="0" fontId="2" fillId="0" borderId="63" xfId="0" applyFont="1" applyBorder="1" applyAlignment="1" applyProtection="1">
      <alignment horizontal="left" vertical="center" wrapText="1" indent="1"/>
    </xf>
    <xf numFmtId="0" fontId="2" fillId="0" borderId="64" xfId="0" applyFont="1" applyBorder="1" applyAlignment="1" applyProtection="1">
      <alignment horizontal="left" vertical="center" wrapText="1" indent="1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12" fillId="2" borderId="3" xfId="0" applyFont="1" applyFill="1" applyBorder="1" applyAlignment="1" applyProtection="1">
      <alignment horizontal="left" vertical="center"/>
    </xf>
    <xf numFmtId="0" fontId="12" fillId="2" borderId="4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0" fontId="12" fillId="2" borderId="6" xfId="0" applyFont="1" applyFill="1" applyBorder="1" applyAlignment="1" applyProtection="1">
      <alignment horizontal="left" vertical="center"/>
    </xf>
    <xf numFmtId="0" fontId="12" fillId="2" borderId="7" xfId="0" applyFont="1" applyFill="1" applyBorder="1" applyAlignment="1" applyProtection="1">
      <alignment horizontal="left" vertical="center"/>
    </xf>
    <xf numFmtId="0" fontId="12" fillId="2" borderId="8" xfId="0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left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left" vertical="center"/>
    </xf>
    <xf numFmtId="0" fontId="1" fillId="0" borderId="37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left" vertical="center"/>
    </xf>
    <xf numFmtId="0" fontId="1" fillId="0" borderId="38" xfId="0" applyFont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1" fillId="0" borderId="28" xfId="0" applyFont="1" applyBorder="1" applyAlignment="1" applyProtection="1">
      <alignment horizontal="left" vertical="center"/>
    </xf>
    <xf numFmtId="0" fontId="1" fillId="0" borderId="29" xfId="0" applyFont="1" applyBorder="1" applyAlignment="1" applyProtection="1">
      <alignment horizontal="left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left" vertical="center"/>
    </xf>
    <xf numFmtId="0" fontId="5" fillId="0" borderId="47" xfId="0" applyFont="1" applyBorder="1" applyAlignment="1" applyProtection="1">
      <alignment horizontal="left" vertical="top"/>
    </xf>
    <xf numFmtId="0" fontId="5" fillId="0" borderId="48" xfId="0" applyFont="1" applyBorder="1" applyAlignment="1" applyProtection="1">
      <alignment horizontal="left" vertical="top"/>
    </xf>
    <xf numFmtId="0" fontId="5" fillId="0" borderId="49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left" vertical="top"/>
    </xf>
    <xf numFmtId="0" fontId="1" fillId="0" borderId="51" xfId="0" applyFont="1" applyBorder="1" applyAlignment="1" applyProtection="1">
      <alignment horizontal="left" vertical="center"/>
    </xf>
    <xf numFmtId="0" fontId="1" fillId="0" borderId="52" xfId="0" applyFont="1" applyBorder="1" applyAlignment="1" applyProtection="1">
      <alignment horizontal="left" vertical="center"/>
    </xf>
    <xf numFmtId="0" fontId="1" fillId="0" borderId="65" xfId="0" applyFont="1" applyBorder="1" applyAlignment="1" applyProtection="1">
      <alignment horizontal="left" vertical="center"/>
    </xf>
    <xf numFmtId="0" fontId="1" fillId="0" borderId="51" xfId="0" applyFont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/>
    </xf>
    <xf numFmtId="0" fontId="1" fillId="0" borderId="56" xfId="0" applyFont="1" applyBorder="1" applyAlignment="1" applyProtection="1">
      <alignment horizontal="left" vertical="center"/>
    </xf>
    <xf numFmtId="0" fontId="1" fillId="0" borderId="53" xfId="0" applyFont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left"/>
    </xf>
    <xf numFmtId="0" fontId="0" fillId="0" borderId="16" xfId="0" applyFill="1" applyBorder="1" applyAlignment="1" applyProtection="1">
      <alignment horizontal="left"/>
    </xf>
    <xf numFmtId="0" fontId="0" fillId="0" borderId="15" xfId="0" applyFill="1" applyBorder="1" applyAlignment="1" applyProtection="1">
      <alignment horizontal="left" indent="1"/>
    </xf>
    <xf numFmtId="0" fontId="0" fillId="0" borderId="16" xfId="0" applyFill="1" applyBorder="1" applyAlignment="1" applyProtection="1">
      <alignment horizontal="left" indent="1"/>
    </xf>
    <xf numFmtId="0" fontId="0" fillId="0" borderId="17" xfId="0" applyFill="1" applyBorder="1" applyAlignment="1" applyProtection="1">
      <alignment horizontal="left" indent="1"/>
    </xf>
    <xf numFmtId="0" fontId="1" fillId="0" borderId="41" xfId="0" applyFont="1" applyBorder="1" applyAlignment="1" applyProtection="1">
      <alignment horizontal="left" vertical="center"/>
    </xf>
    <xf numFmtId="0" fontId="1" fillId="0" borderId="42" xfId="0" applyFont="1" applyBorder="1" applyAlignment="1" applyProtection="1">
      <alignment horizontal="left" vertical="center"/>
    </xf>
    <xf numFmtId="0" fontId="1" fillId="0" borderId="35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left" vertical="center"/>
    </xf>
    <xf numFmtId="0" fontId="1" fillId="0" borderId="43" xfId="0" applyFont="1" applyBorder="1" applyAlignment="1" applyProtection="1">
      <alignment horizontal="left" vertical="center"/>
    </xf>
    <xf numFmtId="0" fontId="1" fillId="0" borderId="44" xfId="0" applyFont="1" applyBorder="1" applyAlignment="1" applyProtection="1">
      <alignment horizontal="left" vertical="center"/>
    </xf>
    <xf numFmtId="0" fontId="1" fillId="0" borderId="45" xfId="0" applyFont="1" applyBorder="1" applyAlignment="1" applyProtection="1">
      <alignment horizontal="left" vertical="center"/>
    </xf>
    <xf numFmtId="0" fontId="1" fillId="0" borderId="33" xfId="0" applyFont="1" applyBorder="1" applyAlignment="1" applyProtection="1">
      <alignment horizontal="left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left" vertical="center"/>
    </xf>
    <xf numFmtId="0" fontId="1" fillId="0" borderId="46" xfId="0" applyFont="1" applyBorder="1" applyAlignment="1" applyProtection="1">
      <alignment horizontal="left" vertical="center"/>
    </xf>
    <xf numFmtId="49" fontId="1" fillId="0" borderId="3" xfId="0" applyNumberFormat="1" applyFont="1" applyBorder="1" applyAlignment="1" applyProtection="1">
      <alignment horizontal="center" vertical="top" wrapText="1"/>
    </xf>
    <xf numFmtId="49" fontId="1" fillId="0" borderId="4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49" fontId="1" fillId="0" borderId="6" xfId="0" applyNumberFormat="1" applyFont="1" applyBorder="1" applyAlignment="1" applyProtection="1">
      <alignment horizontal="center" vertical="top" wrapText="1"/>
    </xf>
    <xf numFmtId="49" fontId="1" fillId="0" borderId="7" xfId="0" applyNumberFormat="1" applyFont="1" applyBorder="1" applyAlignment="1" applyProtection="1">
      <alignment horizontal="center" vertical="top" wrapText="1"/>
    </xf>
    <xf numFmtId="49" fontId="1" fillId="0" borderId="4" xfId="0" applyNumberFormat="1" applyFont="1" applyBorder="1" applyAlignment="1" applyProtection="1">
      <alignment horizontal="left" vertical="top" wrapText="1"/>
    </xf>
    <xf numFmtId="49" fontId="1" fillId="0" borderId="5" xfId="0" applyNumberFormat="1" applyFont="1" applyBorder="1" applyAlignment="1" applyProtection="1">
      <alignment horizontal="left" vertical="top" wrapText="1"/>
    </xf>
    <xf numFmtId="49" fontId="1" fillId="0" borderId="0" xfId="0" applyNumberFormat="1" applyFont="1" applyBorder="1" applyAlignment="1" applyProtection="1">
      <alignment horizontal="left" vertical="top" wrapText="1"/>
    </xf>
    <xf numFmtId="49" fontId="1" fillId="0" borderId="2" xfId="0" applyNumberFormat="1" applyFont="1" applyBorder="1" applyAlignment="1" applyProtection="1">
      <alignment horizontal="left" vertical="top" wrapText="1"/>
    </xf>
    <xf numFmtId="49" fontId="1" fillId="0" borderId="7" xfId="0" applyNumberFormat="1" applyFont="1" applyBorder="1" applyAlignment="1" applyProtection="1">
      <alignment horizontal="left" vertical="top" wrapText="1"/>
    </xf>
    <xf numFmtId="49" fontId="1" fillId="0" borderId="8" xfId="0" applyNumberFormat="1" applyFont="1" applyBorder="1" applyAlignment="1" applyProtection="1">
      <alignment horizontal="left" vertical="top" wrapText="1"/>
    </xf>
    <xf numFmtId="49" fontId="1" fillId="0" borderId="9" xfId="0" applyNumberFormat="1" applyFont="1" applyBorder="1" applyAlignment="1" applyProtection="1">
      <alignment horizontal="left" vertical="top" wrapText="1" indent="1"/>
    </xf>
    <xf numFmtId="49" fontId="1" fillId="0" borderId="10" xfId="0" applyNumberFormat="1" applyFont="1" applyBorder="1" applyAlignment="1" applyProtection="1">
      <alignment horizontal="left" vertical="top" wrapText="1" indent="1"/>
    </xf>
    <xf numFmtId="0" fontId="0" fillId="0" borderId="7" xfId="0" applyBorder="1" applyProtection="1"/>
    <xf numFmtId="0" fontId="0" fillId="0" borderId="8" xfId="0" applyBorder="1" applyProtection="1"/>
    <xf numFmtId="0" fontId="14" fillId="0" borderId="3" xfId="0" applyFont="1" applyBorder="1" applyAlignment="1" applyProtection="1">
      <alignment horizontal="left" vertical="top"/>
    </xf>
    <xf numFmtId="0" fontId="14" fillId="0" borderId="4" xfId="0" applyFont="1" applyBorder="1" applyAlignment="1" applyProtection="1">
      <alignment horizontal="left" vertical="top"/>
    </xf>
    <xf numFmtId="0" fontId="14" fillId="0" borderId="5" xfId="0" applyFont="1" applyBorder="1" applyAlignment="1" applyProtection="1">
      <alignment horizontal="left" vertical="top"/>
    </xf>
    <xf numFmtId="0" fontId="14" fillId="0" borderId="6" xfId="0" applyFont="1" applyBorder="1" applyAlignment="1" applyProtection="1">
      <alignment horizontal="left" vertical="top"/>
    </xf>
    <xf numFmtId="0" fontId="14" fillId="0" borderId="7" xfId="0" applyFont="1" applyBorder="1" applyAlignment="1" applyProtection="1">
      <alignment horizontal="left" vertical="top"/>
    </xf>
    <xf numFmtId="0" fontId="14" fillId="0" borderId="8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center" indent="1"/>
    </xf>
    <xf numFmtId="0" fontId="1" fillId="0" borderId="4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6" xfId="0" applyFont="1" applyBorder="1" applyAlignment="1" applyProtection="1">
      <alignment horizontal="left" vertical="center" indent="1"/>
    </xf>
    <xf numFmtId="0" fontId="1" fillId="0" borderId="7" xfId="0" applyFont="1" applyBorder="1" applyAlignment="1" applyProtection="1">
      <alignment horizontal="left" vertical="center" indent="1"/>
    </xf>
    <xf numFmtId="0" fontId="1" fillId="0" borderId="8" xfId="0" applyFont="1" applyBorder="1" applyAlignment="1" applyProtection="1">
      <alignment horizontal="left" vertical="center" indent="1"/>
    </xf>
    <xf numFmtId="0" fontId="9" fillId="0" borderId="21" xfId="0" applyFont="1" applyBorder="1" applyAlignment="1" applyProtection="1">
      <alignment horizontal="left" vertical="center"/>
    </xf>
    <xf numFmtId="0" fontId="1" fillId="0" borderId="47" xfId="0" applyFont="1" applyBorder="1" applyAlignment="1" applyProtection="1">
      <alignment horizontal="left" vertical="top"/>
    </xf>
    <xf numFmtId="0" fontId="1" fillId="0" borderId="48" xfId="0" applyFont="1" applyBorder="1" applyAlignment="1" applyProtection="1">
      <alignment horizontal="left" vertical="top"/>
    </xf>
    <xf numFmtId="0" fontId="1" fillId="0" borderId="49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0" borderId="2" xfId="0" applyFont="1" applyBorder="1" applyAlignment="1" applyProtection="1">
      <alignment horizontal="left" vertical="top"/>
    </xf>
    <xf numFmtId="0" fontId="1" fillId="0" borderId="18" xfId="0" applyFont="1" applyBorder="1" applyAlignment="1" applyProtection="1">
      <alignment horizontal="left" vertical="top"/>
    </xf>
    <xf numFmtId="0" fontId="1" fillId="0" borderId="19" xfId="0" applyFont="1" applyBorder="1" applyAlignment="1" applyProtection="1">
      <alignment horizontal="left" vertical="top"/>
    </xf>
    <xf numFmtId="0" fontId="1" fillId="0" borderId="20" xfId="0" applyFont="1" applyBorder="1" applyAlignment="1" applyProtection="1">
      <alignment horizontal="left" vertical="top"/>
    </xf>
    <xf numFmtId="0" fontId="1" fillId="5" borderId="10" xfId="0" applyFont="1" applyFill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19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D6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6512</xdr:colOff>
      <xdr:row>0</xdr:row>
      <xdr:rowOff>4234</xdr:rowOff>
    </xdr:from>
    <xdr:to>
      <xdr:col>15</xdr:col>
      <xdr:colOff>406490</xdr:colOff>
      <xdr:row>3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62BDDB-9604-449C-B948-AFF34F94C1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79" y="4234"/>
          <a:ext cx="1729244" cy="546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6512</xdr:colOff>
      <xdr:row>0</xdr:row>
      <xdr:rowOff>4234</xdr:rowOff>
    </xdr:from>
    <xdr:to>
      <xdr:col>15</xdr:col>
      <xdr:colOff>402167</xdr:colOff>
      <xdr:row>3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A6B4DE-E8E7-444B-8917-F959A00F73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79" y="4234"/>
          <a:ext cx="1771488" cy="546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5839</xdr:colOff>
      <xdr:row>0</xdr:row>
      <xdr:rowOff>4233</xdr:rowOff>
    </xdr:from>
    <xdr:to>
      <xdr:col>15</xdr:col>
      <xdr:colOff>406399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276DB8-7423-442A-B3BE-A33E434C5D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06" y="4233"/>
          <a:ext cx="1776393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sers.telenet.be/instrumentatie/download/pneumatic-pressure-switch-datasheet-template.html" TargetMode="External"/><Relationship Id="rId2" Type="http://schemas.openxmlformats.org/officeDocument/2006/relationships/hyperlink" Target="http://users.telenet.be/instrumentatie/download/download_pressure_switch_pneumatic.html" TargetMode="External"/><Relationship Id="rId1" Type="http://schemas.openxmlformats.org/officeDocument/2006/relationships/hyperlink" Target="http://users.telenet.be/instrumentatie/download/pneumatic-pressure-switch-datasheet-template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users.telenet.be/instrumentatie/download/pneumatic-pressure-switch-datasheet-template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users.telenet.be/instrumentatie/download/pneumatic-pressure-switch-datasheet-templ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4"/>
  <sheetViews>
    <sheetView showGridLines="0" tabSelected="1" zoomScaleNormal="100" workbookViewId="0">
      <selection activeCell="BJ15" sqref="BJ15"/>
    </sheetView>
  </sheetViews>
  <sheetFormatPr defaultRowHeight="14.35" x14ac:dyDescent="0.5"/>
  <cols>
    <col min="1" max="1" width="1.87890625" customWidth="1"/>
    <col min="2" max="14" width="1.41015625" customWidth="1"/>
    <col min="15" max="15" width="0.1171875" customWidth="1"/>
    <col min="16" max="16" width="5.703125" customWidth="1"/>
    <col min="17" max="40" width="1.41015625" customWidth="1"/>
    <col min="41" max="44" width="1.46875" customWidth="1"/>
    <col min="45" max="45" width="0.1171875" customWidth="1"/>
    <col min="46" max="46" width="5.703125" customWidth="1"/>
    <col min="47" max="61" width="1.41015625" customWidth="1"/>
  </cols>
  <sheetData>
    <row r="1" spans="1:61" ht="15" customHeight="1" x14ac:dyDescent="0.5">
      <c r="A1" s="88" t="s">
        <v>301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98" t="s">
        <v>302</v>
      </c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00"/>
      <c r="AS1" s="27"/>
      <c r="AT1" s="101" t="s">
        <v>8</v>
      </c>
      <c r="AU1" s="101"/>
      <c r="AV1" s="101"/>
      <c r="AW1" s="101"/>
      <c r="AX1" s="101"/>
      <c r="AY1" s="102"/>
      <c r="AZ1" s="103"/>
      <c r="BA1" s="104"/>
      <c r="BB1" s="104"/>
      <c r="BC1" s="104"/>
      <c r="BD1" s="104"/>
      <c r="BE1" s="104"/>
      <c r="BF1" s="104"/>
      <c r="BG1" s="104"/>
      <c r="BH1" s="104"/>
      <c r="BI1" s="105"/>
    </row>
    <row r="2" spans="1:61" ht="13.5" customHeight="1" x14ac:dyDescent="0.5">
      <c r="A2" s="88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106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8"/>
      <c r="AS2" s="28"/>
      <c r="AT2" s="101" t="s">
        <v>53</v>
      </c>
      <c r="AU2" s="101"/>
      <c r="AV2" s="101"/>
      <c r="AW2" s="101"/>
      <c r="AX2" s="101"/>
      <c r="AY2" s="102"/>
      <c r="AZ2" s="103"/>
      <c r="BA2" s="104"/>
      <c r="BB2" s="104"/>
      <c r="BC2" s="104"/>
      <c r="BD2" s="104"/>
      <c r="BE2" s="104"/>
      <c r="BF2" s="104"/>
      <c r="BG2" s="104"/>
      <c r="BH2" s="104"/>
      <c r="BI2" s="105"/>
    </row>
    <row r="3" spans="1:61" ht="15" customHeight="1" x14ac:dyDescent="0.5">
      <c r="A3" s="88"/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109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1"/>
      <c r="AS3" s="29"/>
      <c r="AT3" s="101" t="s">
        <v>9</v>
      </c>
      <c r="AU3" s="101"/>
      <c r="AV3" s="101"/>
      <c r="AW3" s="101"/>
      <c r="AX3" s="101"/>
      <c r="AY3" s="102"/>
      <c r="AZ3" s="103"/>
      <c r="BA3" s="104"/>
      <c r="BB3" s="104"/>
      <c r="BC3" s="104"/>
      <c r="BD3" s="104"/>
      <c r="BE3" s="104"/>
      <c r="BF3" s="104"/>
      <c r="BG3" s="104"/>
      <c r="BH3" s="104"/>
      <c r="BI3" s="105"/>
    </row>
    <row r="4" spans="1:61" ht="11.1" customHeight="1" x14ac:dyDescent="0.5">
      <c r="A4" s="88"/>
      <c r="B4" s="112" t="s">
        <v>317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4"/>
    </row>
    <row r="5" spans="1:61" ht="12" customHeight="1" x14ac:dyDescent="0.5">
      <c r="A5" s="88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7"/>
    </row>
    <row r="6" spans="1:61" ht="12" customHeight="1" x14ac:dyDescent="0.5">
      <c r="A6" s="88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7"/>
    </row>
    <row r="7" spans="1:61" ht="11.1" customHeight="1" x14ac:dyDescent="0.5">
      <c r="A7" s="88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7"/>
    </row>
    <row r="8" spans="1:61" ht="11.1" customHeight="1" x14ac:dyDescent="0.5">
      <c r="A8" s="88"/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7"/>
    </row>
    <row r="9" spans="1:61" ht="11.1" customHeight="1" x14ac:dyDescent="0.5">
      <c r="A9" s="88"/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7"/>
    </row>
    <row r="10" spans="1:61" ht="11.1" customHeight="1" x14ac:dyDescent="0.5">
      <c r="A10" s="88"/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7"/>
    </row>
    <row r="11" spans="1:61" ht="11.1" customHeight="1" x14ac:dyDescent="0.5">
      <c r="A11" s="88"/>
      <c r="B11" s="115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7"/>
    </row>
    <row r="12" spans="1:61" ht="11.1" customHeight="1" x14ac:dyDescent="0.5">
      <c r="A12" s="88"/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7"/>
    </row>
    <row r="13" spans="1:61" ht="11.1" customHeight="1" x14ac:dyDescent="0.5">
      <c r="A13" s="88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7"/>
    </row>
    <row r="14" spans="1:61" ht="11.1" customHeight="1" x14ac:dyDescent="0.5">
      <c r="A14" s="88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7"/>
    </row>
    <row r="15" spans="1:61" ht="11.1" customHeight="1" x14ac:dyDescent="0.5">
      <c r="A15" s="88"/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7"/>
    </row>
    <row r="16" spans="1:61" ht="11.1" customHeight="1" x14ac:dyDescent="0.5">
      <c r="A16" s="88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7"/>
    </row>
    <row r="17" spans="1:61" ht="11.1" customHeight="1" x14ac:dyDescent="0.5">
      <c r="A17" s="88"/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7"/>
    </row>
    <row r="18" spans="1:61" ht="11.1" customHeight="1" x14ac:dyDescent="0.5">
      <c r="A18" s="88"/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7"/>
    </row>
    <row r="19" spans="1:61" ht="11.1" customHeight="1" x14ac:dyDescent="0.5">
      <c r="A19" s="88"/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7"/>
    </row>
    <row r="20" spans="1:61" ht="11.1" customHeight="1" x14ac:dyDescent="0.5">
      <c r="A20" s="88"/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7"/>
    </row>
    <row r="21" spans="1:61" ht="11.1" customHeight="1" x14ac:dyDescent="0.5">
      <c r="A21" s="88"/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7"/>
    </row>
    <row r="22" spans="1:61" ht="11.1" customHeight="1" x14ac:dyDescent="0.5">
      <c r="A22" s="88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7"/>
    </row>
    <row r="23" spans="1:61" ht="11.1" customHeight="1" x14ac:dyDescent="0.5">
      <c r="A23" s="88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7"/>
    </row>
    <row r="24" spans="1:61" ht="11.1" customHeight="1" x14ac:dyDescent="0.5">
      <c r="A24" s="88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7"/>
    </row>
    <row r="25" spans="1:61" ht="11.1" customHeight="1" x14ac:dyDescent="0.5">
      <c r="A25" s="88"/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7"/>
    </row>
    <row r="26" spans="1:61" ht="11.1" customHeight="1" x14ac:dyDescent="0.5">
      <c r="A26" s="88"/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7"/>
    </row>
    <row r="27" spans="1:61" ht="11.1" customHeight="1" x14ac:dyDescent="0.5">
      <c r="A27" s="88"/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7"/>
    </row>
    <row r="28" spans="1:61" ht="11.1" customHeight="1" x14ac:dyDescent="0.5">
      <c r="A28" s="88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7"/>
    </row>
    <row r="29" spans="1:61" ht="11.1" customHeight="1" x14ac:dyDescent="0.5">
      <c r="A29" s="88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7"/>
    </row>
    <row r="30" spans="1:61" ht="11.1" customHeight="1" x14ac:dyDescent="0.5">
      <c r="A30" s="88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7"/>
    </row>
    <row r="31" spans="1:61" ht="11.1" customHeight="1" x14ac:dyDescent="0.5">
      <c r="A31" s="88"/>
      <c r="B31" s="115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7"/>
    </row>
    <row r="32" spans="1:61" ht="11.1" customHeight="1" x14ac:dyDescent="0.5">
      <c r="A32" s="88"/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7"/>
    </row>
    <row r="33" spans="1:61" ht="11.1" customHeight="1" x14ac:dyDescent="0.5">
      <c r="A33" s="88"/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7"/>
    </row>
    <row r="34" spans="1:61" ht="11.1" customHeight="1" x14ac:dyDescent="0.5">
      <c r="A34" s="88"/>
      <c r="B34" s="115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7"/>
    </row>
    <row r="35" spans="1:61" ht="11.1" customHeight="1" x14ac:dyDescent="0.5">
      <c r="A35" s="88"/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7"/>
    </row>
    <row r="36" spans="1:61" ht="11.1" customHeight="1" x14ac:dyDescent="0.5">
      <c r="A36" s="88"/>
      <c r="B36" s="115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7"/>
    </row>
    <row r="37" spans="1:61" ht="11.1" customHeight="1" x14ac:dyDescent="0.5">
      <c r="A37" s="88"/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7"/>
    </row>
    <row r="38" spans="1:61" ht="11.1" customHeight="1" x14ac:dyDescent="0.5">
      <c r="A38" s="88"/>
      <c r="B38" s="11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7"/>
    </row>
    <row r="39" spans="1:61" ht="11.1" customHeight="1" x14ac:dyDescent="0.5">
      <c r="A39" s="88"/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7"/>
    </row>
    <row r="40" spans="1:61" ht="11.1" customHeight="1" x14ac:dyDescent="0.5">
      <c r="A40" s="88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7"/>
    </row>
    <row r="41" spans="1:61" ht="11.1" customHeight="1" x14ac:dyDescent="0.5">
      <c r="A41" s="88"/>
      <c r="B41" s="115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7"/>
    </row>
    <row r="42" spans="1:61" ht="11.1" customHeight="1" x14ac:dyDescent="0.5">
      <c r="A42" s="88"/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7"/>
    </row>
    <row r="43" spans="1:61" ht="11.1" customHeight="1" x14ac:dyDescent="0.5">
      <c r="A43" s="88"/>
      <c r="B43" s="115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7"/>
    </row>
    <row r="44" spans="1:61" ht="11.1" customHeight="1" x14ac:dyDescent="0.5">
      <c r="A44" s="88"/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7"/>
    </row>
    <row r="45" spans="1:61" ht="11.1" customHeight="1" x14ac:dyDescent="0.5">
      <c r="A45" s="88"/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7"/>
    </row>
    <row r="46" spans="1:61" ht="11.1" customHeight="1" x14ac:dyDescent="0.5">
      <c r="A46" s="88"/>
      <c r="B46" s="115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7"/>
    </row>
    <row r="47" spans="1:61" ht="11.1" customHeight="1" x14ac:dyDescent="0.5">
      <c r="A47" s="88"/>
      <c r="B47" s="115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7"/>
    </row>
    <row r="48" spans="1:61" ht="11.1" customHeight="1" x14ac:dyDescent="0.5">
      <c r="A48" s="88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7"/>
    </row>
    <row r="49" spans="1:61" ht="11.1" customHeight="1" x14ac:dyDescent="0.5">
      <c r="A49" s="88"/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7"/>
    </row>
    <row r="50" spans="1:61" ht="11.1" customHeight="1" x14ac:dyDescent="0.5">
      <c r="A50" s="88"/>
      <c r="B50" s="115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7"/>
    </row>
    <row r="51" spans="1:61" ht="11.1" customHeight="1" x14ac:dyDescent="0.5">
      <c r="A51" s="88"/>
      <c r="B51" s="115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7"/>
    </row>
    <row r="52" spans="1:61" ht="11.1" customHeight="1" x14ac:dyDescent="0.5">
      <c r="A52" s="88"/>
      <c r="B52" s="115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7"/>
    </row>
    <row r="53" spans="1:61" ht="11.1" customHeight="1" x14ac:dyDescent="0.5">
      <c r="A53" s="88"/>
      <c r="B53" s="115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7"/>
    </row>
    <row r="54" spans="1:61" ht="11.1" customHeight="1" x14ac:dyDescent="0.5">
      <c r="A54" s="88"/>
      <c r="B54" s="115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7"/>
    </row>
    <row r="55" spans="1:61" ht="11.1" customHeight="1" x14ac:dyDescent="0.5">
      <c r="A55" s="88"/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20"/>
    </row>
    <row r="56" spans="1:61" ht="11.1" customHeight="1" x14ac:dyDescent="0.5">
      <c r="A56" s="88"/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3"/>
      <c r="U56" s="130" t="s">
        <v>1</v>
      </c>
      <c r="V56" s="131"/>
      <c r="W56" s="131"/>
      <c r="X56" s="131"/>
      <c r="Y56" s="132"/>
      <c r="Z56" s="73" t="s">
        <v>0</v>
      </c>
      <c r="AA56" s="75"/>
      <c r="AB56" s="73" t="s">
        <v>2</v>
      </c>
      <c r="AC56" s="74"/>
      <c r="AD56" s="75"/>
      <c r="AE56" s="73" t="s">
        <v>3</v>
      </c>
      <c r="AF56" s="74"/>
      <c r="AG56" s="75"/>
      <c r="AH56" s="73" t="s">
        <v>4</v>
      </c>
      <c r="AI56" s="74"/>
      <c r="AJ56" s="75"/>
      <c r="AK56" s="76" t="s">
        <v>7</v>
      </c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8"/>
    </row>
    <row r="57" spans="1:61" ht="11.1" customHeight="1" x14ac:dyDescent="0.5">
      <c r="A57" s="88"/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6"/>
      <c r="U57" s="82"/>
      <c r="V57" s="83"/>
      <c r="W57" s="83"/>
      <c r="X57" s="83"/>
      <c r="Y57" s="84"/>
      <c r="Z57" s="85"/>
      <c r="AA57" s="86"/>
      <c r="AB57" s="85"/>
      <c r="AC57" s="87"/>
      <c r="AD57" s="86"/>
      <c r="AE57" s="85"/>
      <c r="AF57" s="87"/>
      <c r="AG57" s="86"/>
      <c r="AH57" s="85"/>
      <c r="AI57" s="87"/>
      <c r="AJ57" s="86"/>
      <c r="AK57" s="79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1"/>
    </row>
    <row r="58" spans="1:61" ht="11.1" customHeight="1" x14ac:dyDescent="0.5">
      <c r="A58" s="88"/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6"/>
      <c r="U58" s="49"/>
      <c r="V58" s="50"/>
      <c r="W58" s="50"/>
      <c r="X58" s="50"/>
      <c r="Y58" s="51"/>
      <c r="Z58" s="52"/>
      <c r="AA58" s="53"/>
      <c r="AB58" s="52"/>
      <c r="AC58" s="54"/>
      <c r="AD58" s="53"/>
      <c r="AE58" s="52"/>
      <c r="AF58" s="54"/>
      <c r="AG58" s="53"/>
      <c r="AH58" s="52"/>
      <c r="AI58" s="54"/>
      <c r="AJ58" s="53"/>
      <c r="AK58" s="46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8"/>
    </row>
    <row r="59" spans="1:61" ht="11.1" customHeight="1" x14ac:dyDescent="0.5">
      <c r="A59" s="88"/>
      <c r="B59" s="124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6"/>
      <c r="U59" s="49"/>
      <c r="V59" s="50"/>
      <c r="W59" s="50"/>
      <c r="X59" s="50"/>
      <c r="Y59" s="51"/>
      <c r="Z59" s="52"/>
      <c r="AA59" s="53"/>
      <c r="AB59" s="52"/>
      <c r="AC59" s="54"/>
      <c r="AD59" s="53"/>
      <c r="AE59" s="52"/>
      <c r="AF59" s="54"/>
      <c r="AG59" s="53"/>
      <c r="AH59" s="52"/>
      <c r="AI59" s="54"/>
      <c r="AJ59" s="53"/>
      <c r="AK59" s="46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8"/>
    </row>
    <row r="60" spans="1:61" ht="11.1" customHeight="1" x14ac:dyDescent="0.5">
      <c r="A60" s="88"/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6"/>
      <c r="U60" s="49"/>
      <c r="V60" s="50"/>
      <c r="W60" s="50"/>
      <c r="X60" s="50"/>
      <c r="Y60" s="51"/>
      <c r="Z60" s="52"/>
      <c r="AA60" s="53"/>
      <c r="AB60" s="52"/>
      <c r="AC60" s="54"/>
      <c r="AD60" s="53"/>
      <c r="AE60" s="52"/>
      <c r="AF60" s="54"/>
      <c r="AG60" s="53"/>
      <c r="AH60" s="52"/>
      <c r="AI60" s="54"/>
      <c r="AJ60" s="53"/>
      <c r="AK60" s="46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8"/>
    </row>
    <row r="61" spans="1:61" ht="11.1" customHeight="1" x14ac:dyDescent="0.5">
      <c r="A61" s="88"/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6"/>
      <c r="U61" s="64"/>
      <c r="V61" s="65"/>
      <c r="W61" s="65"/>
      <c r="X61" s="65"/>
      <c r="Y61" s="66"/>
      <c r="Z61" s="67"/>
      <c r="AA61" s="68"/>
      <c r="AB61" s="67"/>
      <c r="AC61" s="69"/>
      <c r="AD61" s="68"/>
      <c r="AE61" s="67"/>
      <c r="AF61" s="69"/>
      <c r="AG61" s="68"/>
      <c r="AH61" s="67"/>
      <c r="AI61" s="69"/>
      <c r="AJ61" s="68"/>
      <c r="AK61" s="70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2"/>
    </row>
    <row r="62" spans="1:61" ht="11.1" customHeight="1" x14ac:dyDescent="0.5">
      <c r="A62" s="88"/>
      <c r="B62" s="124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6"/>
      <c r="U62" s="49"/>
      <c r="V62" s="50"/>
      <c r="W62" s="50"/>
      <c r="X62" s="50"/>
      <c r="Y62" s="51"/>
      <c r="Z62" s="52"/>
      <c r="AA62" s="53"/>
      <c r="AB62" s="52"/>
      <c r="AC62" s="54"/>
      <c r="AD62" s="53"/>
      <c r="AE62" s="52"/>
      <c r="AF62" s="54"/>
      <c r="AG62" s="53"/>
      <c r="AH62" s="52"/>
      <c r="AI62" s="54"/>
      <c r="AJ62" s="53"/>
      <c r="AK62" s="46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8"/>
    </row>
    <row r="63" spans="1:61" ht="11.1" customHeight="1" x14ac:dyDescent="0.5">
      <c r="A63" s="88"/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6"/>
      <c r="U63" s="55"/>
      <c r="V63" s="56"/>
      <c r="W63" s="56"/>
      <c r="X63" s="56"/>
      <c r="Y63" s="57"/>
      <c r="Z63" s="58"/>
      <c r="AA63" s="59"/>
      <c r="AB63" s="58"/>
      <c r="AC63" s="60"/>
      <c r="AD63" s="59"/>
      <c r="AE63" s="58"/>
      <c r="AF63" s="60"/>
      <c r="AG63" s="59"/>
      <c r="AH63" s="58"/>
      <c r="AI63" s="60"/>
      <c r="AJ63" s="59"/>
      <c r="AK63" s="61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3"/>
    </row>
    <row r="64" spans="1:61" ht="11.1" customHeight="1" x14ac:dyDescent="0.5">
      <c r="A64" s="88"/>
      <c r="B64" s="124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6"/>
      <c r="U64" s="49"/>
      <c r="V64" s="50"/>
      <c r="W64" s="50"/>
      <c r="X64" s="50"/>
      <c r="Y64" s="51"/>
      <c r="Z64" s="52"/>
      <c r="AA64" s="53"/>
      <c r="AB64" s="52"/>
      <c r="AC64" s="54"/>
      <c r="AD64" s="53"/>
      <c r="AE64" s="52"/>
      <c r="AF64" s="54"/>
      <c r="AG64" s="53"/>
      <c r="AH64" s="52"/>
      <c r="AI64" s="54"/>
      <c r="AJ64" s="53"/>
      <c r="AK64" s="46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8"/>
    </row>
    <row r="65" spans="1:61" ht="11.1" customHeight="1" x14ac:dyDescent="0.5">
      <c r="A65" s="88"/>
      <c r="B65" s="124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6"/>
      <c r="U65" s="49"/>
      <c r="V65" s="50"/>
      <c r="W65" s="50"/>
      <c r="X65" s="50"/>
      <c r="Y65" s="51"/>
      <c r="Z65" s="52"/>
      <c r="AA65" s="53"/>
      <c r="AB65" s="52"/>
      <c r="AC65" s="54"/>
      <c r="AD65" s="53"/>
      <c r="AE65" s="52"/>
      <c r="AF65" s="54"/>
      <c r="AG65" s="53"/>
      <c r="AH65" s="52"/>
      <c r="AI65" s="54"/>
      <c r="AJ65" s="53"/>
      <c r="AK65" s="46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8"/>
    </row>
    <row r="66" spans="1:61" ht="11.1" customHeight="1" x14ac:dyDescent="0.5">
      <c r="A66" s="88"/>
      <c r="B66" s="124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6"/>
      <c r="U66" s="49"/>
      <c r="V66" s="50"/>
      <c r="W66" s="50"/>
      <c r="X66" s="50"/>
      <c r="Y66" s="51"/>
      <c r="Z66" s="52"/>
      <c r="AA66" s="53"/>
      <c r="AB66" s="52"/>
      <c r="AC66" s="54"/>
      <c r="AD66" s="53"/>
      <c r="AE66" s="52"/>
      <c r="AF66" s="54"/>
      <c r="AG66" s="53"/>
      <c r="AH66" s="52"/>
      <c r="AI66" s="54"/>
      <c r="AJ66" s="53"/>
      <c r="AK66" s="46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8"/>
    </row>
    <row r="67" spans="1:61" ht="11.1" customHeight="1" x14ac:dyDescent="0.5">
      <c r="A67" s="88"/>
      <c r="B67" s="127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9"/>
      <c r="U67" s="37"/>
      <c r="V67" s="38"/>
      <c r="W67" s="38"/>
      <c r="X67" s="38"/>
      <c r="Y67" s="39"/>
      <c r="Z67" s="40"/>
      <c r="AA67" s="41"/>
      <c r="AB67" s="40"/>
      <c r="AC67" s="42"/>
      <c r="AD67" s="41"/>
      <c r="AE67" s="40"/>
      <c r="AF67" s="42"/>
      <c r="AG67" s="41"/>
      <c r="AH67" s="40"/>
      <c r="AI67" s="42"/>
      <c r="AJ67" s="41"/>
      <c r="AK67" s="43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5"/>
    </row>
    <row r="68" spans="1:61" ht="11.1" customHeight="1" x14ac:dyDescent="0.5">
      <c r="B68" s="33" t="s">
        <v>319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 t="s">
        <v>318</v>
      </c>
      <c r="AU68" s="33"/>
      <c r="AV68" s="33"/>
      <c r="AW68" s="33"/>
      <c r="AX68" s="33"/>
      <c r="AY68" s="33"/>
      <c r="AZ68" s="33"/>
      <c r="BA68" s="33"/>
      <c r="BB68" s="33"/>
      <c r="BC68" s="34" t="s">
        <v>303</v>
      </c>
      <c r="BD68" s="35"/>
      <c r="BE68" s="35"/>
      <c r="BF68" s="35"/>
      <c r="BG68" s="35"/>
      <c r="BH68" s="35"/>
      <c r="BI68" s="36"/>
    </row>
    <row r="69" spans="1:61" ht="11.1" customHeight="1" x14ac:dyDescent="0.5"/>
    <row r="70" spans="1:61" ht="11.1" customHeight="1" x14ac:dyDescent="0.5"/>
    <row r="71" spans="1:61" ht="11.1" customHeight="1" x14ac:dyDescent="0.5"/>
    <row r="72" spans="1:61" ht="11.1" customHeight="1" x14ac:dyDescent="0.5"/>
    <row r="73" spans="1:61" ht="11.1" customHeight="1" x14ac:dyDescent="0.5"/>
    <row r="74" spans="1:61" ht="11.1" customHeight="1" x14ac:dyDescent="0.5"/>
    <row r="75" spans="1:61" ht="11.1" customHeight="1" x14ac:dyDescent="0.5"/>
    <row r="76" spans="1:61" ht="11.1" customHeight="1" x14ac:dyDescent="0.5"/>
    <row r="77" spans="1:61" ht="11.1" customHeight="1" x14ac:dyDescent="0.5"/>
    <row r="78" spans="1:61" ht="11.1" customHeight="1" x14ac:dyDescent="0.5"/>
    <row r="79" spans="1:61" ht="11.1" customHeight="1" x14ac:dyDescent="0.5"/>
    <row r="80" spans="1:61" ht="11.1" customHeight="1" x14ac:dyDescent="0.5"/>
    <row r="81" ht="11.1" customHeight="1" x14ac:dyDescent="0.5"/>
    <row r="82" ht="11.1" customHeight="1" x14ac:dyDescent="0.5"/>
    <row r="83" ht="11.1" customHeight="1" x14ac:dyDescent="0.5"/>
    <row r="84" ht="11.1" customHeight="1" x14ac:dyDescent="0.5"/>
  </sheetData>
  <sheetProtection selectLockedCells="1"/>
  <mergeCells count="88">
    <mergeCell ref="A1:A67"/>
    <mergeCell ref="B1:P3"/>
    <mergeCell ref="Q1:AR1"/>
    <mergeCell ref="AT1:AY1"/>
    <mergeCell ref="AZ1:BI1"/>
    <mergeCell ref="Q2:AR2"/>
    <mergeCell ref="AT2:AY2"/>
    <mergeCell ref="AZ2:BI2"/>
    <mergeCell ref="Q3:AR3"/>
    <mergeCell ref="AT3:AY3"/>
    <mergeCell ref="AZ3:BI3"/>
    <mergeCell ref="B4:BI55"/>
    <mergeCell ref="B56:T67"/>
    <mergeCell ref="U56:Y56"/>
    <mergeCell ref="Z56:AA56"/>
    <mergeCell ref="AB56:AD56"/>
    <mergeCell ref="U57:Y57"/>
    <mergeCell ref="Z57:AA57"/>
    <mergeCell ref="AB57:AD57"/>
    <mergeCell ref="AE57:AG57"/>
    <mergeCell ref="AH57:AJ57"/>
    <mergeCell ref="Z60:AA60"/>
    <mergeCell ref="AB60:AD60"/>
    <mergeCell ref="AE56:AG56"/>
    <mergeCell ref="AH56:AJ56"/>
    <mergeCell ref="AK56:BI56"/>
    <mergeCell ref="AK57:BI57"/>
    <mergeCell ref="AK58:BI58"/>
    <mergeCell ref="AK59:BI59"/>
    <mergeCell ref="AE60:AG60"/>
    <mergeCell ref="AH60:AJ60"/>
    <mergeCell ref="AK60:BI60"/>
    <mergeCell ref="U59:Y59"/>
    <mergeCell ref="Z59:AA59"/>
    <mergeCell ref="AB59:AD59"/>
    <mergeCell ref="AE59:AG59"/>
    <mergeCell ref="AH59:AJ59"/>
    <mergeCell ref="U58:Y58"/>
    <mergeCell ref="Z58:AA58"/>
    <mergeCell ref="AB58:AD58"/>
    <mergeCell ref="AE58:AG58"/>
    <mergeCell ref="AH58:AJ58"/>
    <mergeCell ref="AB61:AD61"/>
    <mergeCell ref="AE61:AG61"/>
    <mergeCell ref="AH61:AJ61"/>
    <mergeCell ref="AK61:BI61"/>
    <mergeCell ref="U62:Y62"/>
    <mergeCell ref="Z62:AA62"/>
    <mergeCell ref="AB62:AD62"/>
    <mergeCell ref="AE62:AG62"/>
    <mergeCell ref="AH62:AJ62"/>
    <mergeCell ref="U60:Y60"/>
    <mergeCell ref="AK64:BI64"/>
    <mergeCell ref="U63:Y63"/>
    <mergeCell ref="Z63:AA63"/>
    <mergeCell ref="AB63:AD63"/>
    <mergeCell ref="AE63:AG63"/>
    <mergeCell ref="AH63:AJ63"/>
    <mergeCell ref="AK63:BI63"/>
    <mergeCell ref="U64:Y64"/>
    <mergeCell ref="Z64:AA64"/>
    <mergeCell ref="AB64:AD64"/>
    <mergeCell ref="AE64:AG64"/>
    <mergeCell ref="AH64:AJ64"/>
    <mergeCell ref="AK62:BI62"/>
    <mergeCell ref="U61:Y61"/>
    <mergeCell ref="Z61:AA61"/>
    <mergeCell ref="AK66:BI66"/>
    <mergeCell ref="U65:Y65"/>
    <mergeCell ref="Z65:AA65"/>
    <mergeCell ref="AB65:AD65"/>
    <mergeCell ref="AE65:AG65"/>
    <mergeCell ref="AH65:AJ65"/>
    <mergeCell ref="AK65:BI65"/>
    <mergeCell ref="U66:Y66"/>
    <mergeCell ref="Z66:AA66"/>
    <mergeCell ref="AB66:AD66"/>
    <mergeCell ref="AE66:AG66"/>
    <mergeCell ref="AH66:AJ66"/>
    <mergeCell ref="AT68:BB68"/>
    <mergeCell ref="BC68:BI68"/>
    <mergeCell ref="U67:Y67"/>
    <mergeCell ref="Z67:AA67"/>
    <mergeCell ref="AB67:AD67"/>
    <mergeCell ref="AE67:AG67"/>
    <mergeCell ref="AH67:AJ67"/>
    <mergeCell ref="AK67:BI67"/>
    <mergeCell ref="B68:AS68"/>
  </mergeCells>
  <hyperlinks>
    <hyperlink ref="B68" r:id="rId1"/>
    <hyperlink ref="B68:AR68" r:id="rId2" display="http://users.telenet.be/instrumentatie/download/download_pressure_switch_pneumatic.html"/>
    <hyperlink ref="B68:AS68" r:id="rId3" display="http://users.telenet.be/instrumentatie/download/pneumatic-pressure-switch-datasheet-template.html"/>
  </hyperlinks>
  <pageMargins left="0.47244094488188981" right="0.39370078740157483" top="0.47244094488188981" bottom="0.47244094488188981" header="0.31496062992125984" footer="0.31496062992125984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85"/>
  <sheetViews>
    <sheetView showGridLines="0" zoomScaleNormal="100" workbookViewId="0">
      <selection activeCell="BM33" sqref="BM33"/>
    </sheetView>
  </sheetViews>
  <sheetFormatPr defaultRowHeight="14.35" x14ac:dyDescent="0.5"/>
  <cols>
    <col min="1" max="1" width="1.87890625" customWidth="1"/>
    <col min="2" max="3" width="1.41015625" customWidth="1"/>
    <col min="4" max="14" width="1.46875" customWidth="1"/>
    <col min="15" max="15" width="0.1171875" customWidth="1"/>
    <col min="16" max="16" width="5.703125" customWidth="1"/>
    <col min="17" max="61" width="1.46875" customWidth="1"/>
  </cols>
  <sheetData>
    <row r="1" spans="1:61" ht="15" customHeight="1" x14ac:dyDescent="0.5">
      <c r="A1" s="204" t="s">
        <v>301</v>
      </c>
      <c r="B1" s="205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/>
      <c r="Q1" s="214" t="s">
        <v>302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6"/>
      <c r="AR1" s="217" t="s">
        <v>8</v>
      </c>
      <c r="AS1" s="217"/>
      <c r="AT1" s="217"/>
      <c r="AU1" s="217"/>
      <c r="AV1" s="217"/>
      <c r="AW1" s="217"/>
      <c r="AX1" s="217"/>
      <c r="AY1" s="217"/>
      <c r="AZ1" s="218"/>
      <c r="BA1" s="219"/>
      <c r="BB1" s="220"/>
      <c r="BC1" s="220"/>
      <c r="BD1" s="220"/>
      <c r="BE1" s="220"/>
      <c r="BF1" s="220"/>
      <c r="BG1" s="220"/>
      <c r="BH1" s="220"/>
      <c r="BI1" s="221"/>
    </row>
    <row r="2" spans="1:61" ht="13.5" customHeight="1" x14ac:dyDescent="0.5">
      <c r="A2" s="204"/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  <c r="Q2" s="222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4"/>
      <c r="AR2" s="217" t="s">
        <v>53</v>
      </c>
      <c r="AS2" s="217"/>
      <c r="AT2" s="217"/>
      <c r="AU2" s="217"/>
      <c r="AV2" s="217"/>
      <c r="AW2" s="217"/>
      <c r="AX2" s="217"/>
      <c r="AY2" s="217"/>
      <c r="AZ2" s="218"/>
      <c r="BA2" s="219"/>
      <c r="BB2" s="220"/>
      <c r="BC2" s="220"/>
      <c r="BD2" s="220"/>
      <c r="BE2" s="220"/>
      <c r="BF2" s="220"/>
      <c r="BG2" s="220"/>
      <c r="BH2" s="220"/>
      <c r="BI2" s="221"/>
    </row>
    <row r="3" spans="1:61" ht="15" customHeight="1" x14ac:dyDescent="0.5">
      <c r="A3" s="204"/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225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  <c r="AR3" s="217" t="s">
        <v>9</v>
      </c>
      <c r="AS3" s="217"/>
      <c r="AT3" s="217"/>
      <c r="AU3" s="217"/>
      <c r="AV3" s="217"/>
      <c r="AW3" s="217"/>
      <c r="AX3" s="217"/>
      <c r="AY3" s="217"/>
      <c r="AZ3" s="218"/>
      <c r="BA3" s="219"/>
      <c r="BB3" s="220"/>
      <c r="BC3" s="220"/>
      <c r="BD3" s="220"/>
      <c r="BE3" s="220"/>
      <c r="BF3" s="220"/>
      <c r="BG3" s="220"/>
      <c r="BH3" s="220"/>
      <c r="BI3" s="221"/>
    </row>
    <row r="4" spans="1:61" ht="5.5" customHeight="1" x14ac:dyDescent="0.5">
      <c r="A4" s="204"/>
      <c r="B4" s="236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8"/>
    </row>
    <row r="5" spans="1:61" ht="11.1" customHeight="1" x14ac:dyDescent="0.5">
      <c r="A5" s="204"/>
      <c r="B5" s="239" t="s">
        <v>304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1"/>
      <c r="Q5" s="245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7"/>
      <c r="AF5" s="245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7"/>
      <c r="AU5" s="245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7"/>
    </row>
    <row r="6" spans="1:61" ht="12" customHeight="1" x14ac:dyDescent="0.5">
      <c r="A6" s="204"/>
      <c r="B6" s="242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4"/>
      <c r="Q6" s="248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50"/>
      <c r="AF6" s="248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50"/>
      <c r="AU6" s="248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50"/>
    </row>
    <row r="7" spans="1:61" ht="12" customHeight="1" x14ac:dyDescent="0.5">
      <c r="A7" s="204"/>
      <c r="B7" s="228" t="s">
        <v>305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30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</row>
    <row r="8" spans="1:61" ht="11.1" customHeight="1" x14ac:dyDescent="0.5">
      <c r="A8" s="204"/>
      <c r="B8" s="231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3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</row>
    <row r="9" spans="1:61" ht="5.5" customHeight="1" x14ac:dyDescent="0.5">
      <c r="A9" s="204"/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30"/>
    </row>
    <row r="10" spans="1:61" ht="11.1" customHeight="1" x14ac:dyDescent="0.5">
      <c r="A10" s="204"/>
      <c r="B10" s="157" t="s">
        <v>32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77"/>
      <c r="Q10" s="159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1"/>
    </row>
    <row r="11" spans="1:61" ht="11.1" customHeight="1" x14ac:dyDescent="0.5">
      <c r="A11" s="204"/>
      <c r="B11" s="251">
        <v>1</v>
      </c>
      <c r="C11" s="252"/>
      <c r="D11" s="180" t="s">
        <v>5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  <c r="Q11" s="46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8"/>
      <c r="AF11" s="46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8"/>
      <c r="AU11" s="46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8"/>
    </row>
    <row r="12" spans="1:61" ht="11.1" customHeight="1" x14ac:dyDescent="0.5">
      <c r="A12" s="204"/>
      <c r="B12" s="133">
        <f t="shared" ref="B12:B35" si="0">B11+1</f>
        <v>2</v>
      </c>
      <c r="C12" s="134"/>
      <c r="D12" s="178" t="s">
        <v>6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46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8"/>
      <c r="AF12" s="46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8"/>
      <c r="AU12" s="46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8"/>
    </row>
    <row r="13" spans="1:61" ht="11.1" customHeight="1" x14ac:dyDescent="0.5">
      <c r="A13" s="204"/>
      <c r="B13" s="133">
        <f t="shared" si="0"/>
        <v>3</v>
      </c>
      <c r="C13" s="134"/>
      <c r="D13" s="178" t="s">
        <v>11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46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8"/>
      <c r="AF13" s="46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8"/>
      <c r="AU13" s="46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8"/>
    </row>
    <row r="14" spans="1:61" ht="11.1" customHeight="1" x14ac:dyDescent="0.5">
      <c r="A14" s="204"/>
      <c r="B14" s="133">
        <f t="shared" si="0"/>
        <v>4</v>
      </c>
      <c r="C14" s="134"/>
      <c r="D14" s="178" t="s">
        <v>10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7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</row>
    <row r="15" spans="1:61" ht="11.1" customHeight="1" x14ac:dyDescent="0.5">
      <c r="A15" s="204"/>
      <c r="B15" s="133">
        <f t="shared" si="0"/>
        <v>5</v>
      </c>
      <c r="C15" s="134"/>
      <c r="D15" s="178" t="s">
        <v>55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7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</row>
    <row r="16" spans="1:61" ht="11.1" customHeight="1" x14ac:dyDescent="0.5">
      <c r="A16" s="204"/>
      <c r="B16" s="133">
        <f t="shared" si="0"/>
        <v>6</v>
      </c>
      <c r="C16" s="134"/>
      <c r="D16" s="178" t="s">
        <v>56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7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</row>
    <row r="17" spans="1:61" ht="11.1" customHeight="1" x14ac:dyDescent="0.5">
      <c r="A17" s="204"/>
      <c r="B17" s="133">
        <f t="shared" si="0"/>
        <v>7</v>
      </c>
      <c r="C17" s="134"/>
      <c r="D17" s="175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2"/>
    </row>
    <row r="18" spans="1:61" ht="11.1" customHeight="1" x14ac:dyDescent="0.5">
      <c r="A18" s="204"/>
      <c r="B18" s="157" t="s">
        <v>30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77"/>
      <c r="Q18" s="159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1"/>
    </row>
    <row r="19" spans="1:61" ht="11.1" customHeight="1" x14ac:dyDescent="0.5">
      <c r="A19" s="204"/>
      <c r="B19" s="133">
        <f>B17+1</f>
        <v>8</v>
      </c>
      <c r="C19" s="134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3"/>
      <c r="P19" s="1" t="s">
        <v>19</v>
      </c>
      <c r="Q19" s="201" t="s">
        <v>20</v>
      </c>
      <c r="R19" s="199"/>
      <c r="S19" s="199"/>
      <c r="T19" s="199"/>
      <c r="U19" s="199"/>
      <c r="V19" s="199" t="s">
        <v>21</v>
      </c>
      <c r="W19" s="199"/>
      <c r="X19" s="199"/>
      <c r="Y19" s="199"/>
      <c r="Z19" s="199"/>
      <c r="AA19" s="199" t="s">
        <v>22</v>
      </c>
      <c r="AB19" s="199"/>
      <c r="AC19" s="199"/>
      <c r="AD19" s="199"/>
      <c r="AE19" s="200"/>
      <c r="AF19" s="201" t="s">
        <v>20</v>
      </c>
      <c r="AG19" s="199"/>
      <c r="AH19" s="199"/>
      <c r="AI19" s="199"/>
      <c r="AJ19" s="199"/>
      <c r="AK19" s="199" t="s">
        <v>21</v>
      </c>
      <c r="AL19" s="199"/>
      <c r="AM19" s="199"/>
      <c r="AN19" s="199"/>
      <c r="AO19" s="199"/>
      <c r="AP19" s="199" t="s">
        <v>22</v>
      </c>
      <c r="AQ19" s="199"/>
      <c r="AR19" s="199"/>
      <c r="AS19" s="199"/>
      <c r="AT19" s="200"/>
      <c r="AU19" s="201" t="s">
        <v>20</v>
      </c>
      <c r="AV19" s="199"/>
      <c r="AW19" s="199"/>
      <c r="AX19" s="199"/>
      <c r="AY19" s="199"/>
      <c r="AZ19" s="199" t="s">
        <v>21</v>
      </c>
      <c r="BA19" s="199"/>
      <c r="BB19" s="199"/>
      <c r="BC19" s="199"/>
      <c r="BD19" s="199"/>
      <c r="BE19" s="199" t="s">
        <v>22</v>
      </c>
      <c r="BF19" s="199"/>
      <c r="BG19" s="199"/>
      <c r="BH19" s="199"/>
      <c r="BI19" s="200"/>
    </row>
    <row r="20" spans="1:61" ht="11.1" customHeight="1" x14ac:dyDescent="0.5">
      <c r="A20" s="204"/>
      <c r="B20" s="133">
        <f t="shared" si="0"/>
        <v>9</v>
      </c>
      <c r="C20" s="134"/>
      <c r="D20" s="178" t="s">
        <v>16</v>
      </c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4" t="str">
        <f>IF(ISBLANK(P20),"    unit","")</f>
        <v xml:space="preserve">    unit</v>
      </c>
      <c r="P20" s="25"/>
      <c r="Q20" s="197"/>
      <c r="R20" s="198"/>
      <c r="S20" s="198"/>
      <c r="T20" s="198"/>
      <c r="U20" s="141"/>
      <c r="V20" s="198"/>
      <c r="W20" s="198"/>
      <c r="X20" s="198"/>
      <c r="Y20" s="198"/>
      <c r="Z20" s="198"/>
      <c r="AA20" s="142"/>
      <c r="AB20" s="198"/>
      <c r="AC20" s="198"/>
      <c r="AD20" s="198"/>
      <c r="AE20" s="198"/>
      <c r="AF20" s="197"/>
      <c r="AG20" s="198"/>
      <c r="AH20" s="198"/>
      <c r="AI20" s="198"/>
      <c r="AJ20" s="141"/>
      <c r="AK20" s="198"/>
      <c r="AL20" s="198"/>
      <c r="AM20" s="198"/>
      <c r="AN20" s="198"/>
      <c r="AO20" s="198"/>
      <c r="AP20" s="142"/>
      <c r="AQ20" s="198"/>
      <c r="AR20" s="198"/>
      <c r="AS20" s="198"/>
      <c r="AT20" s="198"/>
      <c r="AU20" s="197"/>
      <c r="AV20" s="198"/>
      <c r="AW20" s="198"/>
      <c r="AX20" s="198"/>
      <c r="AY20" s="141"/>
      <c r="AZ20" s="198"/>
      <c r="BA20" s="198"/>
      <c r="BB20" s="198"/>
      <c r="BC20" s="198"/>
      <c r="BD20" s="198"/>
      <c r="BE20" s="142"/>
      <c r="BF20" s="198"/>
      <c r="BG20" s="198"/>
      <c r="BH20" s="198"/>
      <c r="BI20" s="198"/>
    </row>
    <row r="21" spans="1:61" ht="11.1" customHeight="1" x14ac:dyDescent="0.5">
      <c r="A21" s="204"/>
      <c r="B21" s="133">
        <f t="shared" si="0"/>
        <v>10</v>
      </c>
      <c r="C21" s="134"/>
      <c r="D21" s="178" t="s">
        <v>17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6" t="str">
        <f>IF(ISBLANK(P21),"    unit","")</f>
        <v xml:space="preserve">    unit</v>
      </c>
      <c r="P21" s="25"/>
      <c r="Q21" s="194"/>
      <c r="R21" s="195"/>
      <c r="S21" s="195"/>
      <c r="T21" s="195"/>
      <c r="U21" s="196"/>
      <c r="V21" s="193"/>
      <c r="W21" s="193"/>
      <c r="X21" s="193"/>
      <c r="Y21" s="193"/>
      <c r="Z21" s="193"/>
      <c r="AA21" s="141"/>
      <c r="AB21" s="54"/>
      <c r="AC21" s="54"/>
      <c r="AD21" s="54"/>
      <c r="AE21" s="53"/>
      <c r="AF21" s="194"/>
      <c r="AG21" s="195"/>
      <c r="AH21" s="195"/>
      <c r="AI21" s="195"/>
      <c r="AJ21" s="196"/>
      <c r="AK21" s="193"/>
      <c r="AL21" s="193"/>
      <c r="AM21" s="193"/>
      <c r="AN21" s="193"/>
      <c r="AO21" s="193"/>
      <c r="AP21" s="141"/>
      <c r="AQ21" s="54"/>
      <c r="AR21" s="54"/>
      <c r="AS21" s="54"/>
      <c r="AT21" s="53"/>
      <c r="AU21" s="194"/>
      <c r="AV21" s="195"/>
      <c r="AW21" s="195"/>
      <c r="AX21" s="195"/>
      <c r="AY21" s="196"/>
      <c r="AZ21" s="193"/>
      <c r="BA21" s="193"/>
      <c r="BB21" s="193"/>
      <c r="BC21" s="193"/>
      <c r="BD21" s="193"/>
      <c r="BE21" s="141"/>
      <c r="BF21" s="54"/>
      <c r="BG21" s="54"/>
      <c r="BH21" s="54"/>
      <c r="BI21" s="53"/>
    </row>
    <row r="22" spans="1:61" ht="11.1" customHeight="1" x14ac:dyDescent="0.5">
      <c r="A22" s="204"/>
      <c r="B22" s="133">
        <f t="shared" si="0"/>
        <v>11</v>
      </c>
      <c r="C22" s="134"/>
      <c r="D22" s="178" t="s">
        <v>15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6" t="str">
        <f>IF(ISBLANK(P22),"    unit","")</f>
        <v xml:space="preserve">    unit</v>
      </c>
      <c r="P22" s="25"/>
      <c r="Q22" s="52"/>
      <c r="R22" s="54"/>
      <c r="S22" s="54"/>
      <c r="T22" s="54"/>
      <c r="U22" s="142"/>
      <c r="V22" s="141"/>
      <c r="W22" s="54"/>
      <c r="X22" s="54"/>
      <c r="Y22" s="54"/>
      <c r="Z22" s="142"/>
      <c r="AA22" s="141"/>
      <c r="AB22" s="54"/>
      <c r="AC22" s="54"/>
      <c r="AD22" s="54"/>
      <c r="AE22" s="53"/>
      <c r="AF22" s="52"/>
      <c r="AG22" s="54"/>
      <c r="AH22" s="54"/>
      <c r="AI22" s="54"/>
      <c r="AJ22" s="142"/>
      <c r="AK22" s="141"/>
      <c r="AL22" s="54"/>
      <c r="AM22" s="54"/>
      <c r="AN22" s="54"/>
      <c r="AO22" s="142"/>
      <c r="AP22" s="141"/>
      <c r="AQ22" s="54"/>
      <c r="AR22" s="54"/>
      <c r="AS22" s="54"/>
      <c r="AT22" s="53"/>
      <c r="AU22" s="52"/>
      <c r="AV22" s="54"/>
      <c r="AW22" s="54"/>
      <c r="AX22" s="54"/>
      <c r="AY22" s="142"/>
      <c r="AZ22" s="141"/>
      <c r="BA22" s="54"/>
      <c r="BB22" s="54"/>
      <c r="BC22" s="54"/>
      <c r="BD22" s="142"/>
      <c r="BE22" s="141"/>
      <c r="BF22" s="54"/>
      <c r="BG22" s="54"/>
      <c r="BH22" s="54"/>
      <c r="BI22" s="53"/>
    </row>
    <row r="23" spans="1:61" ht="11.1" customHeight="1" x14ac:dyDescent="0.5">
      <c r="A23" s="204"/>
      <c r="B23" s="133">
        <f t="shared" si="0"/>
        <v>12</v>
      </c>
      <c r="C23" s="134"/>
      <c r="D23" s="178" t="s">
        <v>18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6" t="str">
        <f>IF(ISBLANK(P23),"    unit","")</f>
        <v xml:space="preserve">    unit</v>
      </c>
      <c r="P23" s="25"/>
      <c r="Q23" s="52"/>
      <c r="R23" s="54"/>
      <c r="S23" s="54"/>
      <c r="T23" s="54"/>
      <c r="U23" s="142"/>
      <c r="V23" s="192"/>
      <c r="W23" s="192"/>
      <c r="X23" s="192"/>
      <c r="Y23" s="192"/>
      <c r="Z23" s="192"/>
      <c r="AA23" s="141"/>
      <c r="AB23" s="54"/>
      <c r="AC23" s="54"/>
      <c r="AD23" s="54"/>
      <c r="AE23" s="53"/>
      <c r="AF23" s="52"/>
      <c r="AG23" s="54"/>
      <c r="AH23" s="54"/>
      <c r="AI23" s="54"/>
      <c r="AJ23" s="142"/>
      <c r="AK23" s="192"/>
      <c r="AL23" s="192"/>
      <c r="AM23" s="192"/>
      <c r="AN23" s="192"/>
      <c r="AO23" s="192"/>
      <c r="AP23" s="141"/>
      <c r="AQ23" s="54"/>
      <c r="AR23" s="54"/>
      <c r="AS23" s="54"/>
      <c r="AT23" s="53"/>
      <c r="AU23" s="52"/>
      <c r="AV23" s="54"/>
      <c r="AW23" s="54"/>
      <c r="AX23" s="54"/>
      <c r="AY23" s="142"/>
      <c r="AZ23" s="192"/>
      <c r="BA23" s="192"/>
      <c r="BB23" s="192"/>
      <c r="BC23" s="192"/>
      <c r="BD23" s="192"/>
      <c r="BE23" s="141"/>
      <c r="BF23" s="54"/>
      <c r="BG23" s="54"/>
      <c r="BH23" s="54"/>
      <c r="BI23" s="53"/>
    </row>
    <row r="24" spans="1:61" ht="11.1" customHeight="1" x14ac:dyDescent="0.5">
      <c r="A24" s="204"/>
      <c r="B24" s="133">
        <f t="shared" si="0"/>
        <v>13</v>
      </c>
      <c r="C24" s="134"/>
      <c r="D24" s="178" t="s">
        <v>12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7"/>
      <c r="Q24" s="46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8"/>
      <c r="AF24" s="46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8"/>
      <c r="AU24" s="46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8"/>
    </row>
    <row r="25" spans="1:61" ht="11.1" customHeight="1" x14ac:dyDescent="0.5">
      <c r="A25" s="204"/>
      <c r="B25" s="133">
        <f t="shared" si="0"/>
        <v>14</v>
      </c>
      <c r="C25" s="134"/>
      <c r="D25" s="178" t="s">
        <v>13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7"/>
      <c r="Q25" s="186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8"/>
      <c r="AF25" s="186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8"/>
      <c r="AU25" s="186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8"/>
    </row>
    <row r="26" spans="1:61" ht="11.1" customHeight="1" x14ac:dyDescent="0.5">
      <c r="A26" s="204"/>
      <c r="B26" s="133">
        <f t="shared" si="0"/>
        <v>15</v>
      </c>
      <c r="C26" s="134"/>
      <c r="D26" s="178" t="s">
        <v>14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7"/>
      <c r="Q26" s="189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1"/>
      <c r="AF26" s="189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1"/>
      <c r="AU26" s="189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1"/>
    </row>
    <row r="27" spans="1:61" ht="11.1" customHeight="1" x14ac:dyDescent="0.5">
      <c r="A27" s="204"/>
      <c r="B27" s="133">
        <f t="shared" si="0"/>
        <v>16</v>
      </c>
      <c r="C27" s="134"/>
      <c r="D27" s="178" t="s">
        <v>25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7"/>
      <c r="Q27" s="183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5"/>
      <c r="AF27" s="183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5"/>
      <c r="AU27" s="183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5"/>
    </row>
    <row r="28" spans="1:61" ht="11.1" customHeight="1" x14ac:dyDescent="0.5">
      <c r="A28" s="204"/>
      <c r="B28" s="133">
        <f t="shared" si="0"/>
        <v>17</v>
      </c>
      <c r="C28" s="134"/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2"/>
    </row>
    <row r="29" spans="1:61" ht="11.1" customHeight="1" x14ac:dyDescent="0.5">
      <c r="A29" s="204"/>
      <c r="B29" s="157" t="s">
        <v>31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77"/>
      <c r="Q29" s="159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1"/>
    </row>
    <row r="30" spans="1:61" ht="11.1" customHeight="1" x14ac:dyDescent="0.5">
      <c r="A30" s="204"/>
      <c r="B30" s="133">
        <f>B28+1</f>
        <v>18</v>
      </c>
      <c r="C30" s="134"/>
      <c r="D30" s="180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2"/>
      <c r="P30" s="1" t="s">
        <v>19</v>
      </c>
      <c r="Q30" s="180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2"/>
      <c r="AF30" s="180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2"/>
      <c r="AU30" s="180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2"/>
    </row>
    <row r="31" spans="1:61" ht="11.1" customHeight="1" x14ac:dyDescent="0.5">
      <c r="A31" s="204"/>
      <c r="B31" s="133">
        <f t="shared" si="0"/>
        <v>19</v>
      </c>
      <c r="C31" s="134"/>
      <c r="D31" s="178" t="s">
        <v>23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6" t="str">
        <f>IF(ISBLANK(P31),"    unit","")</f>
        <v xml:space="preserve">    unit</v>
      </c>
      <c r="P31" s="25"/>
      <c r="Q31" s="46" t="s">
        <v>20</v>
      </c>
      <c r="R31" s="47"/>
      <c r="S31" s="47"/>
      <c r="T31" s="140"/>
      <c r="U31" s="141"/>
      <c r="V31" s="54"/>
      <c r="W31" s="142"/>
      <c r="X31" s="143" t="s">
        <v>22</v>
      </c>
      <c r="Y31" s="47"/>
      <c r="Z31" s="47"/>
      <c r="AA31" s="140"/>
      <c r="AB31" s="141"/>
      <c r="AC31" s="54"/>
      <c r="AD31" s="54"/>
      <c r="AE31" s="7"/>
      <c r="AF31" s="46" t="s">
        <v>20</v>
      </c>
      <c r="AG31" s="47"/>
      <c r="AH31" s="47"/>
      <c r="AI31" s="140"/>
      <c r="AJ31" s="141"/>
      <c r="AK31" s="54"/>
      <c r="AL31" s="142"/>
      <c r="AM31" s="143" t="s">
        <v>22</v>
      </c>
      <c r="AN31" s="47"/>
      <c r="AO31" s="47"/>
      <c r="AP31" s="140"/>
      <c r="AQ31" s="141"/>
      <c r="AR31" s="54"/>
      <c r="AS31" s="54"/>
      <c r="AT31" s="7"/>
      <c r="AU31" s="46" t="s">
        <v>20</v>
      </c>
      <c r="AV31" s="47"/>
      <c r="AW31" s="47"/>
      <c r="AX31" s="140"/>
      <c r="AY31" s="141"/>
      <c r="AZ31" s="54"/>
      <c r="BA31" s="142"/>
      <c r="BB31" s="143" t="s">
        <v>22</v>
      </c>
      <c r="BC31" s="47"/>
      <c r="BD31" s="47"/>
      <c r="BE31" s="140"/>
      <c r="BF31" s="141"/>
      <c r="BG31" s="54"/>
      <c r="BH31" s="54"/>
      <c r="BI31" s="7"/>
    </row>
    <row r="32" spans="1:61" ht="11.1" customHeight="1" x14ac:dyDescent="0.5">
      <c r="A32" s="204"/>
      <c r="B32" s="133">
        <f t="shared" si="0"/>
        <v>20</v>
      </c>
      <c r="C32" s="134"/>
      <c r="D32" s="178" t="s">
        <v>54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6" t="str">
        <f>IF(ISBLANK(P32),"    unit","")</f>
        <v xml:space="preserve">    unit</v>
      </c>
      <c r="P32" s="25"/>
      <c r="Q32" s="154"/>
      <c r="R32" s="155"/>
      <c r="S32" s="155"/>
      <c r="T32" s="155"/>
      <c r="U32" s="155"/>
      <c r="V32" s="155"/>
      <c r="W32" s="179"/>
      <c r="X32" s="141"/>
      <c r="Y32" s="54"/>
      <c r="Z32" s="54"/>
      <c r="AA32" s="54"/>
      <c r="AB32" s="54"/>
      <c r="AC32" s="54"/>
      <c r="AD32" s="54"/>
      <c r="AE32" s="53"/>
      <c r="AF32" s="154"/>
      <c r="AG32" s="155"/>
      <c r="AH32" s="155"/>
      <c r="AI32" s="155"/>
      <c r="AJ32" s="155"/>
      <c r="AK32" s="155"/>
      <c r="AL32" s="179"/>
      <c r="AM32" s="141"/>
      <c r="AN32" s="54"/>
      <c r="AO32" s="54"/>
      <c r="AP32" s="54"/>
      <c r="AQ32" s="54"/>
      <c r="AR32" s="54"/>
      <c r="AS32" s="54"/>
      <c r="AT32" s="53"/>
      <c r="AU32" s="154"/>
      <c r="AV32" s="155"/>
      <c r="AW32" s="155"/>
      <c r="AX32" s="155"/>
      <c r="AY32" s="155"/>
      <c r="AZ32" s="155"/>
      <c r="BA32" s="179"/>
      <c r="BB32" s="141"/>
      <c r="BC32" s="54"/>
      <c r="BD32" s="54"/>
      <c r="BE32" s="54"/>
      <c r="BF32" s="54"/>
      <c r="BG32" s="54"/>
      <c r="BH32" s="54"/>
      <c r="BI32" s="53"/>
    </row>
    <row r="33" spans="1:61" ht="11.1" customHeight="1" x14ac:dyDescent="0.5">
      <c r="A33" s="204"/>
      <c r="B33" s="133">
        <f t="shared" si="0"/>
        <v>21</v>
      </c>
      <c r="C33" s="134"/>
      <c r="D33" s="178" t="s">
        <v>24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6" t="str">
        <f>IF(ISBLANK(P33),"    unit","")</f>
        <v xml:space="preserve">    unit</v>
      </c>
      <c r="P33" s="25"/>
      <c r="Q33" s="46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8"/>
      <c r="AF33" s="46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8"/>
      <c r="AU33" s="46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8"/>
    </row>
    <row r="34" spans="1:61" ht="11.1" customHeight="1" x14ac:dyDescent="0.5">
      <c r="A34" s="204"/>
      <c r="B34" s="133">
        <f t="shared" si="0"/>
        <v>22</v>
      </c>
      <c r="C34" s="134"/>
      <c r="D34" s="178" t="s">
        <v>320</v>
      </c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7"/>
      <c r="Q34" s="46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8"/>
      <c r="AF34" s="46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8"/>
      <c r="AU34" s="46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8"/>
    </row>
    <row r="35" spans="1:61" ht="11.1" customHeight="1" x14ac:dyDescent="0.5">
      <c r="A35" s="204"/>
      <c r="B35" s="133">
        <f t="shared" si="0"/>
        <v>23</v>
      </c>
      <c r="C35" s="134"/>
      <c r="D35" s="175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2"/>
    </row>
    <row r="36" spans="1:61" ht="11.1" customHeight="1" x14ac:dyDescent="0.5">
      <c r="A36" s="204"/>
      <c r="B36" s="157" t="s">
        <v>28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77"/>
      <c r="Q36" s="159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1"/>
    </row>
    <row r="37" spans="1:61" ht="11.1" customHeight="1" x14ac:dyDescent="0.5">
      <c r="A37" s="204"/>
      <c r="B37" s="133">
        <f>B35+1</f>
        <v>24</v>
      </c>
      <c r="C37" s="134"/>
      <c r="D37" s="135" t="s">
        <v>26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46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8"/>
      <c r="AF37" s="46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8"/>
      <c r="AU37" s="46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8"/>
    </row>
    <row r="38" spans="1:61" ht="11.1" customHeight="1" x14ac:dyDescent="0.5">
      <c r="A38" s="204"/>
      <c r="B38" s="133">
        <f t="shared" ref="B38:B68" si="1">B37+1</f>
        <v>25</v>
      </c>
      <c r="C38" s="134"/>
      <c r="D38" s="135" t="s">
        <v>27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46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8"/>
      <c r="AF38" s="46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8"/>
      <c r="AU38" s="46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8"/>
    </row>
    <row r="39" spans="1:61" ht="11.1" customHeight="1" x14ac:dyDescent="0.5">
      <c r="A39" s="204"/>
      <c r="B39" s="133">
        <f t="shared" si="1"/>
        <v>26</v>
      </c>
      <c r="C39" s="134"/>
      <c r="D39" s="173" t="s">
        <v>15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6" t="str">
        <f>IF(ISBLANK(P39),"    unit","")</f>
        <v xml:space="preserve">    unit</v>
      </c>
      <c r="P39" s="25"/>
      <c r="Q39" s="46" t="s">
        <v>20</v>
      </c>
      <c r="R39" s="47"/>
      <c r="S39" s="47"/>
      <c r="T39" s="140"/>
      <c r="U39" s="141"/>
      <c r="V39" s="54"/>
      <c r="W39" s="142"/>
      <c r="X39" s="143" t="s">
        <v>22</v>
      </c>
      <c r="Y39" s="47"/>
      <c r="Z39" s="47"/>
      <c r="AA39" s="140"/>
      <c r="AB39" s="141"/>
      <c r="AC39" s="54"/>
      <c r="AD39" s="54"/>
      <c r="AE39" s="7"/>
      <c r="AF39" s="46" t="s">
        <v>20</v>
      </c>
      <c r="AG39" s="47"/>
      <c r="AH39" s="47"/>
      <c r="AI39" s="140"/>
      <c r="AJ39" s="141"/>
      <c r="AK39" s="54"/>
      <c r="AL39" s="142"/>
      <c r="AM39" s="143" t="s">
        <v>22</v>
      </c>
      <c r="AN39" s="47"/>
      <c r="AO39" s="47"/>
      <c r="AP39" s="140"/>
      <c r="AQ39" s="141"/>
      <c r="AR39" s="54"/>
      <c r="AS39" s="54"/>
      <c r="AT39" s="7"/>
      <c r="AU39" s="46" t="s">
        <v>20</v>
      </c>
      <c r="AV39" s="47"/>
      <c r="AW39" s="47"/>
      <c r="AX39" s="140"/>
      <c r="AY39" s="141"/>
      <c r="AZ39" s="54"/>
      <c r="BA39" s="142"/>
      <c r="BB39" s="143" t="s">
        <v>22</v>
      </c>
      <c r="BC39" s="47"/>
      <c r="BD39" s="47"/>
      <c r="BE39" s="140"/>
      <c r="BF39" s="141"/>
      <c r="BG39" s="54"/>
      <c r="BH39" s="54"/>
      <c r="BI39" s="7"/>
    </row>
    <row r="40" spans="1:61" ht="11.1" customHeight="1" x14ac:dyDescent="0.5">
      <c r="A40" s="204"/>
      <c r="B40" s="133">
        <f t="shared" si="1"/>
        <v>27</v>
      </c>
      <c r="C40" s="134"/>
      <c r="D40" s="135" t="s">
        <v>315</v>
      </c>
      <c r="E40" s="136"/>
      <c r="F40" s="136"/>
      <c r="G40" s="136"/>
      <c r="H40" s="136"/>
      <c r="I40" s="136"/>
      <c r="J40" s="136"/>
      <c r="K40" s="136"/>
      <c r="L40" s="136"/>
      <c r="M40" s="136"/>
      <c r="N40" s="139"/>
      <c r="O40" s="4" t="str">
        <f>IF(ISBLANK(P40),"    unit","")</f>
        <v xml:space="preserve">    unit</v>
      </c>
      <c r="P40" s="31"/>
      <c r="Q40" s="46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8"/>
      <c r="AF40" s="46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8"/>
      <c r="AU40" s="46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8"/>
    </row>
    <row r="41" spans="1:61" ht="11.1" customHeight="1" x14ac:dyDescent="0.5">
      <c r="A41" s="204"/>
      <c r="B41" s="133">
        <f t="shared" si="1"/>
        <v>28</v>
      </c>
      <c r="C41" s="134"/>
      <c r="D41" s="135" t="s">
        <v>61</v>
      </c>
      <c r="E41" s="136"/>
      <c r="F41" s="136"/>
      <c r="G41" s="136"/>
      <c r="H41" s="136"/>
      <c r="I41" s="136"/>
      <c r="J41" s="136"/>
      <c r="K41" s="136"/>
      <c r="L41" s="136"/>
      <c r="M41" s="136"/>
      <c r="N41" s="139"/>
      <c r="O41" s="4" t="str">
        <f>IF(ISBLANK(P41),"    unit","")</f>
        <v xml:space="preserve">    unit</v>
      </c>
      <c r="P41" s="31"/>
      <c r="Q41" s="46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8"/>
      <c r="AF41" s="46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8"/>
      <c r="AU41" s="46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8"/>
    </row>
    <row r="42" spans="1:61" ht="11.1" customHeight="1" x14ac:dyDescent="0.5">
      <c r="A42" s="204"/>
      <c r="B42" s="133">
        <f t="shared" si="1"/>
        <v>29</v>
      </c>
      <c r="C42" s="134"/>
      <c r="D42" s="173" t="s">
        <v>71</v>
      </c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6" t="str">
        <f>IF(ISBLANK(P42),"    unit","")</f>
        <v xml:space="preserve">    unit</v>
      </c>
      <c r="P42" s="25"/>
      <c r="Q42" s="46" t="s">
        <v>20</v>
      </c>
      <c r="R42" s="47"/>
      <c r="S42" s="47"/>
      <c r="T42" s="140"/>
      <c r="U42" s="141"/>
      <c r="V42" s="54"/>
      <c r="W42" s="142"/>
      <c r="X42" s="143" t="s">
        <v>22</v>
      </c>
      <c r="Y42" s="47"/>
      <c r="Z42" s="47"/>
      <c r="AA42" s="140"/>
      <c r="AB42" s="141"/>
      <c r="AC42" s="54"/>
      <c r="AD42" s="54"/>
      <c r="AE42" s="7"/>
      <c r="AF42" s="46" t="s">
        <v>20</v>
      </c>
      <c r="AG42" s="47"/>
      <c r="AH42" s="47"/>
      <c r="AI42" s="140"/>
      <c r="AJ42" s="141"/>
      <c r="AK42" s="54"/>
      <c r="AL42" s="142"/>
      <c r="AM42" s="143" t="s">
        <v>22</v>
      </c>
      <c r="AN42" s="47"/>
      <c r="AO42" s="47"/>
      <c r="AP42" s="140"/>
      <c r="AQ42" s="141"/>
      <c r="AR42" s="54"/>
      <c r="AS42" s="54"/>
      <c r="AT42" s="7"/>
      <c r="AU42" s="46" t="s">
        <v>20</v>
      </c>
      <c r="AV42" s="47"/>
      <c r="AW42" s="47"/>
      <c r="AX42" s="140"/>
      <c r="AY42" s="141"/>
      <c r="AZ42" s="54"/>
      <c r="BA42" s="142"/>
      <c r="BB42" s="143" t="s">
        <v>22</v>
      </c>
      <c r="BC42" s="47"/>
      <c r="BD42" s="47"/>
      <c r="BE42" s="140"/>
      <c r="BF42" s="141"/>
      <c r="BG42" s="54"/>
      <c r="BH42" s="54"/>
      <c r="BI42" s="7"/>
    </row>
    <row r="43" spans="1:61" ht="11.1" customHeight="1" x14ac:dyDescent="0.5">
      <c r="A43" s="204"/>
      <c r="B43" s="133">
        <f t="shared" si="1"/>
        <v>30</v>
      </c>
      <c r="C43" s="134"/>
      <c r="D43" s="135" t="s">
        <v>131</v>
      </c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8"/>
      <c r="Q43" s="46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8"/>
      <c r="AF43" s="46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8"/>
      <c r="AU43" s="46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8"/>
    </row>
    <row r="44" spans="1:61" ht="11.1" customHeight="1" x14ac:dyDescent="0.5">
      <c r="A44" s="204"/>
      <c r="B44" s="133">
        <f t="shared" si="1"/>
        <v>31</v>
      </c>
      <c r="C44" s="134"/>
      <c r="D44" s="135" t="s">
        <v>72</v>
      </c>
      <c r="E44" s="136"/>
      <c r="F44" s="136"/>
      <c r="G44" s="136"/>
      <c r="H44" s="136"/>
      <c r="I44" s="139"/>
      <c r="J44" s="170" t="s">
        <v>99</v>
      </c>
      <c r="K44" s="171"/>
      <c r="L44" s="171"/>
      <c r="M44" s="171"/>
      <c r="N44" s="172"/>
      <c r="O44" s="6" t="str">
        <f>IF(ISBLANK(P44),"    unit","")</f>
        <v xml:space="preserve">    unit</v>
      </c>
      <c r="P44" s="25"/>
      <c r="Q44" s="46"/>
      <c r="R44" s="47"/>
      <c r="S44" s="47"/>
      <c r="T44" s="47"/>
      <c r="U44" s="47"/>
      <c r="V44" s="47"/>
      <c r="W44" s="140"/>
      <c r="X44" s="143"/>
      <c r="Y44" s="47"/>
      <c r="Z44" s="47"/>
      <c r="AA44" s="47"/>
      <c r="AB44" s="47"/>
      <c r="AC44" s="47"/>
      <c r="AD44" s="47"/>
      <c r="AE44" s="48"/>
      <c r="AF44" s="46"/>
      <c r="AG44" s="47"/>
      <c r="AH44" s="47"/>
      <c r="AI44" s="47"/>
      <c r="AJ44" s="47"/>
      <c r="AK44" s="47"/>
      <c r="AL44" s="140"/>
      <c r="AM44" s="143"/>
      <c r="AN44" s="47"/>
      <c r="AO44" s="47"/>
      <c r="AP44" s="47"/>
      <c r="AQ44" s="47"/>
      <c r="AR44" s="47"/>
      <c r="AS44" s="47"/>
      <c r="AT44" s="48"/>
      <c r="AU44" s="46"/>
      <c r="AV44" s="47"/>
      <c r="AW44" s="47"/>
      <c r="AX44" s="47"/>
      <c r="AY44" s="47"/>
      <c r="AZ44" s="47"/>
      <c r="BA44" s="140"/>
      <c r="BB44" s="143"/>
      <c r="BC44" s="47"/>
      <c r="BD44" s="47"/>
      <c r="BE44" s="47"/>
      <c r="BF44" s="47"/>
      <c r="BG44" s="47"/>
      <c r="BH44" s="47"/>
      <c r="BI44" s="48"/>
    </row>
    <row r="45" spans="1:61" ht="11.1" customHeight="1" x14ac:dyDescent="0.5">
      <c r="A45" s="204"/>
      <c r="B45" s="133">
        <f t="shared" si="1"/>
        <v>32</v>
      </c>
      <c r="C45" s="134"/>
      <c r="D45" s="135" t="s">
        <v>73</v>
      </c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8"/>
      <c r="Q45" s="46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8"/>
      <c r="AF45" s="46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8"/>
      <c r="AU45" s="46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8"/>
    </row>
    <row r="46" spans="1:61" ht="11.1" customHeight="1" x14ac:dyDescent="0.5">
      <c r="A46" s="204"/>
      <c r="B46" s="133">
        <f t="shared" si="1"/>
        <v>33</v>
      </c>
      <c r="C46" s="134"/>
      <c r="D46" s="135" t="s">
        <v>314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8"/>
      <c r="Q46" s="46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8"/>
      <c r="AF46" s="46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8"/>
      <c r="AU46" s="46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8"/>
    </row>
    <row r="47" spans="1:61" ht="11.1" customHeight="1" x14ac:dyDescent="0.5">
      <c r="A47" s="204"/>
      <c r="B47" s="133">
        <f t="shared" si="1"/>
        <v>34</v>
      </c>
      <c r="C47" s="134"/>
      <c r="D47" s="135" t="s">
        <v>316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46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  <c r="AF47" s="46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8"/>
      <c r="AU47" s="46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8"/>
    </row>
    <row r="48" spans="1:61" ht="11.1" customHeight="1" x14ac:dyDescent="0.5">
      <c r="A48" s="204"/>
      <c r="B48" s="133">
        <f t="shared" si="1"/>
        <v>35</v>
      </c>
      <c r="C48" s="134"/>
      <c r="D48" s="135" t="s">
        <v>243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46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8"/>
      <c r="AF48" s="46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8"/>
      <c r="AU48" s="46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8"/>
    </row>
    <row r="49" spans="1:61" ht="11.1" customHeight="1" x14ac:dyDescent="0.5">
      <c r="A49" s="204"/>
      <c r="B49" s="133">
        <f t="shared" si="1"/>
        <v>36</v>
      </c>
      <c r="C49" s="134"/>
      <c r="D49" s="135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2"/>
    </row>
    <row r="50" spans="1:61" ht="11.1" customHeight="1" x14ac:dyDescent="0.5">
      <c r="A50" s="204"/>
      <c r="B50" s="157" t="s">
        <v>58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9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1"/>
    </row>
    <row r="51" spans="1:61" ht="11.1" customHeight="1" x14ac:dyDescent="0.5">
      <c r="A51" s="204"/>
      <c r="B51" s="133">
        <f>B49+1</f>
        <v>37</v>
      </c>
      <c r="C51" s="134"/>
      <c r="D51" s="162" t="s">
        <v>69</v>
      </c>
      <c r="E51" s="163"/>
      <c r="F51" s="164" t="s">
        <v>60</v>
      </c>
      <c r="G51" s="165"/>
      <c r="H51" s="165"/>
      <c r="I51" s="165"/>
      <c r="J51" s="165"/>
      <c r="K51" s="165"/>
      <c r="L51" s="165"/>
      <c r="M51" s="165"/>
      <c r="N51" s="165"/>
      <c r="O51" s="165"/>
      <c r="P51" s="166"/>
      <c r="Q51" s="167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9"/>
      <c r="AF51" s="167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9"/>
      <c r="AU51" s="167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9"/>
    </row>
    <row r="52" spans="1:61" ht="11.1" customHeight="1" x14ac:dyDescent="0.5">
      <c r="A52" s="204"/>
      <c r="B52" s="133">
        <f t="shared" ref="B52:B67" si="2">B51+1</f>
        <v>38</v>
      </c>
      <c r="C52" s="134"/>
      <c r="D52" s="150"/>
      <c r="E52" s="151"/>
      <c r="F52" s="144" t="s">
        <v>63</v>
      </c>
      <c r="G52" s="136"/>
      <c r="H52" s="136"/>
      <c r="I52" s="136"/>
      <c r="J52" s="136"/>
      <c r="K52" s="136"/>
      <c r="L52" s="136"/>
      <c r="M52" s="136"/>
      <c r="N52" s="136"/>
      <c r="O52" s="136"/>
      <c r="P52" s="138"/>
      <c r="Q52" s="46"/>
      <c r="R52" s="47"/>
      <c r="S52" s="47"/>
      <c r="T52" s="47"/>
      <c r="U52" s="47"/>
      <c r="V52" s="47"/>
      <c r="W52" s="140"/>
      <c r="X52" s="143"/>
      <c r="Y52" s="47"/>
      <c r="Z52" s="47"/>
      <c r="AA52" s="47"/>
      <c r="AB52" s="47"/>
      <c r="AC52" s="47"/>
      <c r="AD52" s="47"/>
      <c r="AE52" s="48"/>
      <c r="AF52" s="46"/>
      <c r="AG52" s="47"/>
      <c r="AH52" s="47"/>
      <c r="AI52" s="47"/>
      <c r="AJ52" s="47"/>
      <c r="AK52" s="47"/>
      <c r="AL52" s="140"/>
      <c r="AM52" s="143"/>
      <c r="AN52" s="47"/>
      <c r="AO52" s="47"/>
      <c r="AP52" s="47"/>
      <c r="AQ52" s="47"/>
      <c r="AR52" s="47"/>
      <c r="AS52" s="47"/>
      <c r="AT52" s="48"/>
      <c r="AU52" s="46"/>
      <c r="AV52" s="47"/>
      <c r="AW52" s="47"/>
      <c r="AX52" s="47"/>
      <c r="AY52" s="47"/>
      <c r="AZ52" s="47"/>
      <c r="BA52" s="140"/>
      <c r="BB52" s="143"/>
      <c r="BC52" s="47"/>
      <c r="BD52" s="47"/>
      <c r="BE52" s="47"/>
      <c r="BF52" s="47"/>
      <c r="BG52" s="47"/>
      <c r="BH52" s="47"/>
      <c r="BI52" s="48"/>
    </row>
    <row r="53" spans="1:61" ht="11.1" customHeight="1" x14ac:dyDescent="0.5">
      <c r="A53" s="204"/>
      <c r="B53" s="133">
        <f t="shared" si="2"/>
        <v>39</v>
      </c>
      <c r="C53" s="134"/>
      <c r="D53" s="150"/>
      <c r="E53" s="151"/>
      <c r="F53" s="145" t="s">
        <v>66</v>
      </c>
      <c r="G53" s="146"/>
      <c r="H53" s="146"/>
      <c r="I53" s="146"/>
      <c r="J53" s="146"/>
      <c r="K53" s="146"/>
      <c r="L53" s="146"/>
      <c r="M53" s="146"/>
      <c r="N53" s="146"/>
      <c r="O53" s="146"/>
      <c r="P53" s="147"/>
      <c r="Q53" s="46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8"/>
      <c r="AF53" s="46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8"/>
      <c r="AU53" s="46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8"/>
    </row>
    <row r="54" spans="1:61" ht="11.1" customHeight="1" x14ac:dyDescent="0.5">
      <c r="A54" s="204"/>
      <c r="B54" s="133">
        <f t="shared" si="2"/>
        <v>40</v>
      </c>
      <c r="C54" s="134"/>
      <c r="D54" s="150"/>
      <c r="E54" s="151"/>
      <c r="F54" s="144" t="s">
        <v>67</v>
      </c>
      <c r="G54" s="136"/>
      <c r="H54" s="136"/>
      <c r="I54" s="136"/>
      <c r="J54" s="136"/>
      <c r="K54" s="136"/>
      <c r="L54" s="136"/>
      <c r="M54" s="136"/>
      <c r="N54" s="136"/>
      <c r="O54" s="136"/>
      <c r="P54" s="138"/>
      <c r="Q54" s="46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8"/>
      <c r="AF54" s="46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8"/>
      <c r="AU54" s="46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8"/>
    </row>
    <row r="55" spans="1:61" ht="11.1" customHeight="1" x14ac:dyDescent="0.5">
      <c r="A55" s="204"/>
      <c r="B55" s="133">
        <f t="shared" si="2"/>
        <v>41</v>
      </c>
      <c r="C55" s="134"/>
      <c r="D55" s="152"/>
      <c r="E55" s="153"/>
      <c r="F55" s="145" t="s">
        <v>68</v>
      </c>
      <c r="G55" s="146"/>
      <c r="H55" s="146"/>
      <c r="I55" s="146"/>
      <c r="J55" s="146"/>
      <c r="K55" s="146"/>
      <c r="L55" s="146"/>
      <c r="M55" s="146"/>
      <c r="N55" s="146"/>
      <c r="O55" s="146"/>
      <c r="P55" s="147"/>
      <c r="Q55" s="46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8"/>
      <c r="AF55" s="46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8"/>
      <c r="AU55" s="46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8"/>
    </row>
    <row r="56" spans="1:61" ht="11.1" customHeight="1" x14ac:dyDescent="0.5">
      <c r="A56" s="204"/>
      <c r="B56" s="133">
        <f t="shared" si="2"/>
        <v>42</v>
      </c>
      <c r="C56" s="134"/>
      <c r="D56" s="148" t="s">
        <v>70</v>
      </c>
      <c r="E56" s="149"/>
      <c r="F56" s="144" t="s">
        <v>60</v>
      </c>
      <c r="G56" s="136"/>
      <c r="H56" s="136"/>
      <c r="I56" s="136"/>
      <c r="J56" s="136"/>
      <c r="K56" s="136"/>
      <c r="L56" s="136"/>
      <c r="M56" s="136"/>
      <c r="N56" s="136"/>
      <c r="O56" s="136"/>
      <c r="P56" s="138"/>
      <c r="Q56" s="154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6"/>
      <c r="AF56" s="154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6"/>
      <c r="AU56" s="154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6"/>
    </row>
    <row r="57" spans="1:61" ht="11.1" customHeight="1" x14ac:dyDescent="0.5">
      <c r="A57" s="204"/>
      <c r="B57" s="133">
        <f t="shared" si="2"/>
        <v>43</v>
      </c>
      <c r="C57" s="134"/>
      <c r="D57" s="150"/>
      <c r="E57" s="151"/>
      <c r="F57" s="144" t="s">
        <v>63</v>
      </c>
      <c r="G57" s="136"/>
      <c r="H57" s="136"/>
      <c r="I57" s="136"/>
      <c r="J57" s="136"/>
      <c r="K57" s="136"/>
      <c r="L57" s="136"/>
      <c r="M57" s="136"/>
      <c r="N57" s="136"/>
      <c r="O57" s="136"/>
      <c r="P57" s="138"/>
      <c r="Q57" s="46"/>
      <c r="R57" s="47"/>
      <c r="S57" s="47"/>
      <c r="T57" s="47"/>
      <c r="U57" s="47"/>
      <c r="V57" s="47"/>
      <c r="W57" s="140"/>
      <c r="X57" s="143"/>
      <c r="Y57" s="47"/>
      <c r="Z57" s="47"/>
      <c r="AA57" s="47"/>
      <c r="AB57" s="47"/>
      <c r="AC57" s="47"/>
      <c r="AD57" s="47"/>
      <c r="AE57" s="48"/>
      <c r="AF57" s="46"/>
      <c r="AG57" s="47"/>
      <c r="AH57" s="47"/>
      <c r="AI57" s="47"/>
      <c r="AJ57" s="47"/>
      <c r="AK57" s="47"/>
      <c r="AL57" s="140"/>
      <c r="AM57" s="143"/>
      <c r="AN57" s="47"/>
      <c r="AO57" s="47"/>
      <c r="AP57" s="47"/>
      <c r="AQ57" s="47"/>
      <c r="AR57" s="47"/>
      <c r="AS57" s="47"/>
      <c r="AT57" s="48"/>
      <c r="AU57" s="46"/>
      <c r="AV57" s="47"/>
      <c r="AW57" s="47"/>
      <c r="AX57" s="47"/>
      <c r="AY57" s="47"/>
      <c r="AZ57" s="47"/>
      <c r="BA57" s="140"/>
      <c r="BB57" s="143"/>
      <c r="BC57" s="47"/>
      <c r="BD57" s="47"/>
      <c r="BE57" s="47"/>
      <c r="BF57" s="47"/>
      <c r="BG57" s="47"/>
      <c r="BH57" s="47"/>
      <c r="BI57" s="48"/>
    </row>
    <row r="58" spans="1:61" ht="11.1" customHeight="1" x14ac:dyDescent="0.5">
      <c r="A58" s="204"/>
      <c r="B58" s="133">
        <f t="shared" si="2"/>
        <v>44</v>
      </c>
      <c r="C58" s="134"/>
      <c r="D58" s="150"/>
      <c r="E58" s="151"/>
      <c r="F58" s="145" t="s">
        <v>66</v>
      </c>
      <c r="G58" s="146"/>
      <c r="H58" s="146"/>
      <c r="I58" s="146"/>
      <c r="J58" s="146"/>
      <c r="K58" s="146"/>
      <c r="L58" s="146"/>
      <c r="M58" s="146"/>
      <c r="N58" s="146"/>
      <c r="O58" s="146"/>
      <c r="P58" s="147"/>
      <c r="Q58" s="46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8"/>
      <c r="AF58" s="46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8"/>
      <c r="AU58" s="46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8"/>
    </row>
    <row r="59" spans="1:61" ht="11.1" customHeight="1" x14ac:dyDescent="0.5">
      <c r="A59" s="204"/>
      <c r="B59" s="133">
        <f t="shared" si="2"/>
        <v>45</v>
      </c>
      <c r="C59" s="134"/>
      <c r="D59" s="150"/>
      <c r="E59" s="151"/>
      <c r="F59" s="144" t="s">
        <v>67</v>
      </c>
      <c r="G59" s="136"/>
      <c r="H59" s="136"/>
      <c r="I59" s="136"/>
      <c r="J59" s="136"/>
      <c r="K59" s="136"/>
      <c r="L59" s="136"/>
      <c r="M59" s="136"/>
      <c r="N59" s="136"/>
      <c r="O59" s="136"/>
      <c r="P59" s="138"/>
      <c r="Q59" s="46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8"/>
      <c r="AF59" s="46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8"/>
      <c r="AU59" s="46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8"/>
    </row>
    <row r="60" spans="1:61" ht="11.1" customHeight="1" x14ac:dyDescent="0.5">
      <c r="A60" s="204"/>
      <c r="B60" s="133">
        <f t="shared" si="2"/>
        <v>46</v>
      </c>
      <c r="C60" s="134"/>
      <c r="D60" s="152"/>
      <c r="E60" s="153"/>
      <c r="F60" s="145" t="s">
        <v>68</v>
      </c>
      <c r="G60" s="146"/>
      <c r="H60" s="146"/>
      <c r="I60" s="146"/>
      <c r="J60" s="146"/>
      <c r="K60" s="146"/>
      <c r="L60" s="146"/>
      <c r="M60" s="146"/>
      <c r="N60" s="146"/>
      <c r="O60" s="146"/>
      <c r="P60" s="147"/>
      <c r="Q60" s="46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8"/>
      <c r="AF60" s="46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8"/>
      <c r="AU60" s="46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8"/>
    </row>
    <row r="61" spans="1:61" ht="11.1" customHeight="1" x14ac:dyDescent="0.5">
      <c r="A61" s="204"/>
      <c r="B61" s="133">
        <f t="shared" si="2"/>
        <v>47</v>
      </c>
      <c r="C61" s="134"/>
      <c r="D61" s="135" t="s">
        <v>64</v>
      </c>
      <c r="E61" s="136"/>
      <c r="F61" s="136"/>
      <c r="G61" s="136"/>
      <c r="H61" s="136"/>
      <c r="I61" s="136"/>
      <c r="J61" s="136"/>
      <c r="K61" s="139"/>
      <c r="L61" s="144" t="s">
        <v>65</v>
      </c>
      <c r="M61" s="136"/>
      <c r="N61" s="136"/>
      <c r="O61" s="136"/>
      <c r="P61" s="138"/>
      <c r="Q61" s="46"/>
      <c r="R61" s="47"/>
      <c r="S61" s="47"/>
      <c r="T61" s="47"/>
      <c r="U61" s="47"/>
      <c r="V61" s="47"/>
      <c r="W61" s="140"/>
      <c r="X61" s="143"/>
      <c r="Y61" s="47"/>
      <c r="Z61" s="47"/>
      <c r="AA61" s="47"/>
      <c r="AB61" s="47"/>
      <c r="AC61" s="47"/>
      <c r="AD61" s="47"/>
      <c r="AE61" s="48"/>
      <c r="AF61" s="46"/>
      <c r="AG61" s="47"/>
      <c r="AH61" s="47"/>
      <c r="AI61" s="47"/>
      <c r="AJ61" s="47"/>
      <c r="AK61" s="47"/>
      <c r="AL61" s="140"/>
      <c r="AM61" s="143"/>
      <c r="AN61" s="47"/>
      <c r="AO61" s="47"/>
      <c r="AP61" s="47"/>
      <c r="AQ61" s="47"/>
      <c r="AR61" s="47"/>
      <c r="AS61" s="47"/>
      <c r="AT61" s="48"/>
      <c r="AU61" s="46"/>
      <c r="AV61" s="47"/>
      <c r="AW61" s="47"/>
      <c r="AX61" s="47"/>
      <c r="AY61" s="47"/>
      <c r="AZ61" s="47"/>
      <c r="BA61" s="140"/>
      <c r="BB61" s="143"/>
      <c r="BC61" s="47"/>
      <c r="BD61" s="47"/>
      <c r="BE61" s="47"/>
      <c r="BF61" s="47"/>
      <c r="BG61" s="47"/>
      <c r="BH61" s="47"/>
      <c r="BI61" s="48"/>
    </row>
    <row r="62" spans="1:61" ht="11.1" customHeight="1" x14ac:dyDescent="0.5">
      <c r="A62" s="204"/>
      <c r="B62" s="133">
        <f t="shared" si="2"/>
        <v>48</v>
      </c>
      <c r="C62" s="134"/>
      <c r="D62" s="135" t="s">
        <v>44</v>
      </c>
      <c r="E62" s="136"/>
      <c r="F62" s="136"/>
      <c r="G62" s="136"/>
      <c r="H62" s="136"/>
      <c r="I62" s="136"/>
      <c r="J62" s="136"/>
      <c r="K62" s="136"/>
      <c r="L62" s="136"/>
      <c r="M62" s="136"/>
      <c r="N62" s="139"/>
      <c r="O62" s="8" t="str">
        <f>IF(ISBLANK(P62),"    unit","")</f>
        <v xml:space="preserve">    unit</v>
      </c>
      <c r="P62" s="5"/>
      <c r="Q62" s="46" t="s">
        <v>45</v>
      </c>
      <c r="R62" s="47"/>
      <c r="S62" s="47"/>
      <c r="T62" s="140"/>
      <c r="U62" s="141"/>
      <c r="V62" s="54"/>
      <c r="W62" s="142"/>
      <c r="X62" s="143" t="s">
        <v>46</v>
      </c>
      <c r="Y62" s="47"/>
      <c r="Z62" s="47"/>
      <c r="AA62" s="140"/>
      <c r="AB62" s="141"/>
      <c r="AC62" s="54"/>
      <c r="AD62" s="54"/>
      <c r="AE62" s="7"/>
      <c r="AF62" s="46" t="s">
        <v>45</v>
      </c>
      <c r="AG62" s="47"/>
      <c r="AH62" s="47"/>
      <c r="AI62" s="140"/>
      <c r="AJ62" s="141"/>
      <c r="AK62" s="54"/>
      <c r="AL62" s="142"/>
      <c r="AM62" s="143" t="s">
        <v>46</v>
      </c>
      <c r="AN62" s="47"/>
      <c r="AO62" s="47"/>
      <c r="AP62" s="140"/>
      <c r="AQ62" s="141"/>
      <c r="AR62" s="54"/>
      <c r="AS62" s="54"/>
      <c r="AT62" s="7"/>
      <c r="AU62" s="46" t="s">
        <v>45</v>
      </c>
      <c r="AV62" s="47"/>
      <c r="AW62" s="47"/>
      <c r="AX62" s="140"/>
      <c r="AY62" s="141"/>
      <c r="AZ62" s="54"/>
      <c r="BA62" s="142"/>
      <c r="BB62" s="143" t="s">
        <v>46</v>
      </c>
      <c r="BC62" s="47"/>
      <c r="BD62" s="47"/>
      <c r="BE62" s="140"/>
      <c r="BF62" s="141"/>
      <c r="BG62" s="54"/>
      <c r="BH62" s="54"/>
      <c r="BI62" s="7"/>
    </row>
    <row r="63" spans="1:61" ht="11.1" customHeight="1" x14ac:dyDescent="0.5">
      <c r="A63" s="204"/>
      <c r="B63" s="133">
        <f t="shared" si="2"/>
        <v>49</v>
      </c>
      <c r="C63" s="134"/>
      <c r="D63" s="135" t="s">
        <v>47</v>
      </c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8"/>
      <c r="Q63" s="46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8"/>
      <c r="AF63" s="46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8"/>
      <c r="AU63" s="46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8"/>
    </row>
    <row r="64" spans="1:61" ht="11.1" customHeight="1" x14ac:dyDescent="0.5">
      <c r="A64" s="204"/>
      <c r="B64" s="133">
        <f t="shared" si="2"/>
        <v>50</v>
      </c>
      <c r="C64" s="134"/>
      <c r="D64" s="135" t="s">
        <v>48</v>
      </c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8"/>
      <c r="Q64" s="46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8"/>
      <c r="AF64" s="46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8"/>
      <c r="AU64" s="46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8"/>
    </row>
    <row r="65" spans="1:61" ht="11.1" customHeight="1" x14ac:dyDescent="0.5">
      <c r="A65" s="204"/>
      <c r="B65" s="133">
        <f t="shared" si="2"/>
        <v>51</v>
      </c>
      <c r="C65" s="134"/>
      <c r="D65" s="135" t="s">
        <v>59</v>
      </c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8"/>
      <c r="Q65" s="46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8"/>
      <c r="AF65" s="46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8"/>
      <c r="AU65" s="46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8"/>
    </row>
    <row r="66" spans="1:61" ht="11.1" customHeight="1" x14ac:dyDescent="0.5">
      <c r="A66" s="204"/>
      <c r="B66" s="133">
        <f t="shared" si="2"/>
        <v>52</v>
      </c>
      <c r="C66" s="134"/>
      <c r="D66" s="135" t="s">
        <v>241</v>
      </c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8"/>
      <c r="Q66" s="46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8"/>
      <c r="AF66" s="46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8"/>
      <c r="AU66" s="46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8"/>
    </row>
    <row r="67" spans="1:61" ht="11.1" customHeight="1" x14ac:dyDescent="0.5">
      <c r="A67" s="204"/>
      <c r="B67" s="133">
        <f t="shared" si="2"/>
        <v>53</v>
      </c>
      <c r="C67" s="134"/>
      <c r="D67" s="135" t="s">
        <v>42</v>
      </c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8"/>
      <c r="Q67" s="46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8"/>
      <c r="AF67" s="46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8"/>
      <c r="AU67" s="46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8"/>
    </row>
    <row r="68" spans="1:61" ht="11.1" customHeight="1" x14ac:dyDescent="0.5">
      <c r="A68" s="204"/>
      <c r="B68" s="133">
        <f t="shared" si="1"/>
        <v>54</v>
      </c>
      <c r="C68" s="134"/>
      <c r="D68" s="135" t="s">
        <v>244</v>
      </c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46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8"/>
      <c r="AF68" s="46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8"/>
      <c r="AU68" s="46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8"/>
    </row>
    <row r="69" spans="1:61" ht="11.1" customHeight="1" x14ac:dyDescent="0.5">
      <c r="B69" s="33" t="s">
        <v>319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 t="s">
        <v>318</v>
      </c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137"/>
      <c r="BC69" s="34" t="s">
        <v>306</v>
      </c>
      <c r="BD69" s="35"/>
      <c r="BE69" s="35"/>
      <c r="BF69" s="35"/>
      <c r="BG69" s="35"/>
      <c r="BH69" s="35"/>
      <c r="BI69" s="36"/>
    </row>
    <row r="70" spans="1:61" ht="11.1" customHeight="1" x14ac:dyDescent="0.5"/>
    <row r="71" spans="1:61" ht="11.1" customHeight="1" x14ac:dyDescent="0.5"/>
    <row r="72" spans="1:61" ht="11.1" customHeight="1" x14ac:dyDescent="0.5"/>
    <row r="73" spans="1:61" ht="11.1" customHeight="1" x14ac:dyDescent="0.5"/>
    <row r="74" spans="1:61" ht="11.1" customHeight="1" x14ac:dyDescent="0.5"/>
    <row r="75" spans="1:61" ht="11.1" customHeight="1" x14ac:dyDescent="0.5"/>
    <row r="76" spans="1:61" ht="11.1" customHeight="1" x14ac:dyDescent="0.5"/>
    <row r="77" spans="1:61" ht="11.1" customHeight="1" x14ac:dyDescent="0.5"/>
    <row r="78" spans="1:61" ht="11.1" customHeight="1" x14ac:dyDescent="0.5"/>
    <row r="79" spans="1:61" ht="11.1" customHeight="1" x14ac:dyDescent="0.5"/>
    <row r="80" spans="1:61" ht="11.1" customHeight="1" x14ac:dyDescent="0.5"/>
    <row r="81" ht="11.1" customHeight="1" x14ac:dyDescent="0.5"/>
    <row r="82" ht="11.1" customHeight="1" x14ac:dyDescent="0.5"/>
    <row r="83" ht="11.1" customHeight="1" x14ac:dyDescent="0.5"/>
    <row r="84" ht="11.1" customHeight="1" x14ac:dyDescent="0.5"/>
    <row r="85" ht="11.1" customHeight="1" x14ac:dyDescent="0.5"/>
  </sheetData>
  <sheetProtection selectLockedCells="1"/>
  <mergeCells count="389">
    <mergeCell ref="A1:A68"/>
    <mergeCell ref="B1:P3"/>
    <mergeCell ref="Q1:AQ1"/>
    <mergeCell ref="AR1:AZ1"/>
    <mergeCell ref="BA1:BI1"/>
    <mergeCell ref="Q2:AQ2"/>
    <mergeCell ref="AR2:AZ2"/>
    <mergeCell ref="BA2:BI2"/>
    <mergeCell ref="Q3:AQ3"/>
    <mergeCell ref="AR3:AZ3"/>
    <mergeCell ref="B7:P8"/>
    <mergeCell ref="Q7:AE8"/>
    <mergeCell ref="AF7:AT8"/>
    <mergeCell ref="AU7:BI8"/>
    <mergeCell ref="B9:BI9"/>
    <mergeCell ref="B10:P10"/>
    <mergeCell ref="Q10:BI10"/>
    <mergeCell ref="BA3:BI3"/>
    <mergeCell ref="B4:BI4"/>
    <mergeCell ref="B5:P6"/>
    <mergeCell ref="Q5:AE6"/>
    <mergeCell ref="AF5:AT6"/>
    <mergeCell ref="AU5:BI6"/>
    <mergeCell ref="B11:C11"/>
    <mergeCell ref="D11:P11"/>
    <mergeCell ref="Q11:AE11"/>
    <mergeCell ref="AF11:AT11"/>
    <mergeCell ref="AU11:BI11"/>
    <mergeCell ref="B12:C12"/>
    <mergeCell ref="D12:P12"/>
    <mergeCell ref="Q12:AE12"/>
    <mergeCell ref="AF12:AT12"/>
    <mergeCell ref="AU12:BI12"/>
    <mergeCell ref="B13:C13"/>
    <mergeCell ref="D13:P13"/>
    <mergeCell ref="Q13:AE13"/>
    <mergeCell ref="AF13:AT13"/>
    <mergeCell ref="AU13:BI13"/>
    <mergeCell ref="B14:C14"/>
    <mergeCell ref="D14:P14"/>
    <mergeCell ref="Q14:AE14"/>
    <mergeCell ref="AF14:AT14"/>
    <mergeCell ref="AU14:BI14"/>
    <mergeCell ref="B17:C17"/>
    <mergeCell ref="D17:P17"/>
    <mergeCell ref="Q17:AE17"/>
    <mergeCell ref="AF17:AT17"/>
    <mergeCell ref="AU17:BI17"/>
    <mergeCell ref="B18:P18"/>
    <mergeCell ref="Q18:BI18"/>
    <mergeCell ref="B15:C15"/>
    <mergeCell ref="D15:P15"/>
    <mergeCell ref="Q15:AE15"/>
    <mergeCell ref="AF15:AT15"/>
    <mergeCell ref="AU15:BI15"/>
    <mergeCell ref="B16:C16"/>
    <mergeCell ref="D16:P16"/>
    <mergeCell ref="Q16:AE16"/>
    <mergeCell ref="AF16:AT16"/>
    <mergeCell ref="AU16:BI16"/>
    <mergeCell ref="B20:C20"/>
    <mergeCell ref="D20:N20"/>
    <mergeCell ref="Q20:U20"/>
    <mergeCell ref="V20:Z20"/>
    <mergeCell ref="AA20:AE20"/>
    <mergeCell ref="B19:C19"/>
    <mergeCell ref="D19:N19"/>
    <mergeCell ref="Q19:U19"/>
    <mergeCell ref="V19:Z19"/>
    <mergeCell ref="AA19:AE19"/>
    <mergeCell ref="AF20:AJ20"/>
    <mergeCell ref="AK20:AO20"/>
    <mergeCell ref="AP20:AT20"/>
    <mergeCell ref="AU20:AY20"/>
    <mergeCell ref="AZ20:BD20"/>
    <mergeCell ref="BE20:BI20"/>
    <mergeCell ref="AK19:AO19"/>
    <mergeCell ref="AP19:AT19"/>
    <mergeCell ref="AU19:AY19"/>
    <mergeCell ref="AZ19:BD19"/>
    <mergeCell ref="BE19:BI19"/>
    <mergeCell ref="AF19:AJ19"/>
    <mergeCell ref="B22:C22"/>
    <mergeCell ref="D22:N22"/>
    <mergeCell ref="Q22:U22"/>
    <mergeCell ref="V22:Z22"/>
    <mergeCell ref="AA22:AE22"/>
    <mergeCell ref="B21:C21"/>
    <mergeCell ref="D21:N21"/>
    <mergeCell ref="Q21:U21"/>
    <mergeCell ref="V21:Z21"/>
    <mergeCell ref="AA21:AE21"/>
    <mergeCell ref="AF22:AJ22"/>
    <mergeCell ref="AK22:AO22"/>
    <mergeCell ref="AP22:AT22"/>
    <mergeCell ref="AU22:AY22"/>
    <mergeCell ref="AZ22:BD22"/>
    <mergeCell ref="BE22:BI22"/>
    <mergeCell ref="AK21:AO21"/>
    <mergeCell ref="AP21:AT21"/>
    <mergeCell ref="AU21:AY21"/>
    <mergeCell ref="AZ21:BD21"/>
    <mergeCell ref="BE21:BI21"/>
    <mergeCell ref="AF21:AJ21"/>
    <mergeCell ref="AK23:AO23"/>
    <mergeCell ref="AP23:AT23"/>
    <mergeCell ref="AU23:AY23"/>
    <mergeCell ref="AZ23:BD23"/>
    <mergeCell ref="BE23:BI23"/>
    <mergeCell ref="B24:C24"/>
    <mergeCell ref="D24:P24"/>
    <mergeCell ref="Q24:AE24"/>
    <mergeCell ref="AF24:AT24"/>
    <mergeCell ref="AU24:BI24"/>
    <mergeCell ref="B23:C23"/>
    <mergeCell ref="D23:N23"/>
    <mergeCell ref="Q23:U23"/>
    <mergeCell ref="V23:Z23"/>
    <mergeCell ref="AA23:AE23"/>
    <mergeCell ref="AF23:AJ23"/>
    <mergeCell ref="B25:C25"/>
    <mergeCell ref="D25:P25"/>
    <mergeCell ref="Q25:AE25"/>
    <mergeCell ref="AF25:AT25"/>
    <mergeCell ref="AU25:BI25"/>
    <mergeCell ref="B26:C26"/>
    <mergeCell ref="D26:P26"/>
    <mergeCell ref="Q26:AE26"/>
    <mergeCell ref="AF26:AT26"/>
    <mergeCell ref="AU26:BI26"/>
    <mergeCell ref="B29:P29"/>
    <mergeCell ref="Q29:BI29"/>
    <mergeCell ref="B30:C30"/>
    <mergeCell ref="D30:N30"/>
    <mergeCell ref="Q30:AE30"/>
    <mergeCell ref="AF30:AT30"/>
    <mergeCell ref="AU30:BI30"/>
    <mergeCell ref="B27:C27"/>
    <mergeCell ref="D27:P27"/>
    <mergeCell ref="Q27:AE27"/>
    <mergeCell ref="AF27:AT27"/>
    <mergeCell ref="AU27:BI27"/>
    <mergeCell ref="B28:C28"/>
    <mergeCell ref="D28:P28"/>
    <mergeCell ref="Q28:AE28"/>
    <mergeCell ref="AF28:AT28"/>
    <mergeCell ref="AU28:BI28"/>
    <mergeCell ref="BB31:BE31"/>
    <mergeCell ref="BF31:BH31"/>
    <mergeCell ref="B32:C32"/>
    <mergeCell ref="D32:N32"/>
    <mergeCell ref="Q32:W32"/>
    <mergeCell ref="X32:AE32"/>
    <mergeCell ref="AF32:AL32"/>
    <mergeCell ref="AM32:AT32"/>
    <mergeCell ref="AU32:BA32"/>
    <mergeCell ref="BB32:BI32"/>
    <mergeCell ref="AF31:AI31"/>
    <mergeCell ref="AJ31:AL31"/>
    <mergeCell ref="AM31:AP31"/>
    <mergeCell ref="AQ31:AS31"/>
    <mergeCell ref="AU31:AX31"/>
    <mergeCell ref="AY31:BA31"/>
    <mergeCell ref="B31:C31"/>
    <mergeCell ref="D31:N31"/>
    <mergeCell ref="Q31:T31"/>
    <mergeCell ref="U31:W31"/>
    <mergeCell ref="X31:AA31"/>
    <mergeCell ref="AB31:AD31"/>
    <mergeCell ref="B35:C35"/>
    <mergeCell ref="D35:P35"/>
    <mergeCell ref="Q35:AE35"/>
    <mergeCell ref="AF35:AT35"/>
    <mergeCell ref="AU35:BI35"/>
    <mergeCell ref="B36:P36"/>
    <mergeCell ref="Q36:BI36"/>
    <mergeCell ref="B33:C33"/>
    <mergeCell ref="D33:N33"/>
    <mergeCell ref="Q33:AE33"/>
    <mergeCell ref="AF33:AT33"/>
    <mergeCell ref="AU33:BI33"/>
    <mergeCell ref="B34:C34"/>
    <mergeCell ref="D34:P34"/>
    <mergeCell ref="Q34:AE34"/>
    <mergeCell ref="AF34:AT34"/>
    <mergeCell ref="AU34:BI34"/>
    <mergeCell ref="B37:C37"/>
    <mergeCell ref="D37:P37"/>
    <mergeCell ref="Q37:AE37"/>
    <mergeCell ref="AF37:AT37"/>
    <mergeCell ref="AU37:BI37"/>
    <mergeCell ref="B38:C38"/>
    <mergeCell ref="D38:P38"/>
    <mergeCell ref="Q38:AE38"/>
    <mergeCell ref="AF38:AT38"/>
    <mergeCell ref="AU38:BI38"/>
    <mergeCell ref="BB39:BE39"/>
    <mergeCell ref="BF39:BH39"/>
    <mergeCell ref="B40:C40"/>
    <mergeCell ref="Q40:AE40"/>
    <mergeCell ref="AF40:AT40"/>
    <mergeCell ref="AU40:BI40"/>
    <mergeCell ref="AF39:AI39"/>
    <mergeCell ref="AJ39:AL39"/>
    <mergeCell ref="AM39:AP39"/>
    <mergeCell ref="AQ39:AS39"/>
    <mergeCell ref="AU39:AX39"/>
    <mergeCell ref="AY39:BA39"/>
    <mergeCell ref="B39:C39"/>
    <mergeCell ref="D39:N39"/>
    <mergeCell ref="Q39:T39"/>
    <mergeCell ref="U39:W39"/>
    <mergeCell ref="X39:AA39"/>
    <mergeCell ref="AB39:AD39"/>
    <mergeCell ref="D40:N40"/>
    <mergeCell ref="B41:C41"/>
    <mergeCell ref="Q41:AE41"/>
    <mergeCell ref="AF41:AT41"/>
    <mergeCell ref="AU41:BI41"/>
    <mergeCell ref="B42:C42"/>
    <mergeCell ref="D42:N42"/>
    <mergeCell ref="Q42:T42"/>
    <mergeCell ref="U42:W42"/>
    <mergeCell ref="X42:AA42"/>
    <mergeCell ref="AY42:BA42"/>
    <mergeCell ref="BB42:BE42"/>
    <mergeCell ref="BF42:BH42"/>
    <mergeCell ref="D41:N41"/>
    <mergeCell ref="B43:C43"/>
    <mergeCell ref="D43:P43"/>
    <mergeCell ref="Q43:AE43"/>
    <mergeCell ref="AF43:AT43"/>
    <mergeCell ref="AU43:BI43"/>
    <mergeCell ref="AB42:AD42"/>
    <mergeCell ref="AF42:AI42"/>
    <mergeCell ref="AJ42:AL42"/>
    <mergeCell ref="AM42:AP42"/>
    <mergeCell ref="AQ42:AS42"/>
    <mergeCell ref="AU42:AX42"/>
    <mergeCell ref="AM44:AT44"/>
    <mergeCell ref="AU44:BA44"/>
    <mergeCell ref="BB44:BI44"/>
    <mergeCell ref="B45:C45"/>
    <mergeCell ref="D45:P45"/>
    <mergeCell ref="Q45:AE45"/>
    <mergeCell ref="AF45:AT45"/>
    <mergeCell ref="AU45:BI45"/>
    <mergeCell ref="B44:C44"/>
    <mergeCell ref="D44:I44"/>
    <mergeCell ref="J44:N44"/>
    <mergeCell ref="Q44:W44"/>
    <mergeCell ref="X44:AE44"/>
    <mergeCell ref="AF44:AL44"/>
    <mergeCell ref="B46:C46"/>
    <mergeCell ref="D46:P46"/>
    <mergeCell ref="Q46:AE46"/>
    <mergeCell ref="AF46:AT46"/>
    <mergeCell ref="AU46:BI46"/>
    <mergeCell ref="B47:C47"/>
    <mergeCell ref="D47:P47"/>
    <mergeCell ref="Q47:AE47"/>
    <mergeCell ref="AF47:AT47"/>
    <mergeCell ref="AU47:BI47"/>
    <mergeCell ref="B48:C48"/>
    <mergeCell ref="D48:P48"/>
    <mergeCell ref="Q48:AE48"/>
    <mergeCell ref="AF48:AT48"/>
    <mergeCell ref="AU48:BI48"/>
    <mergeCell ref="B49:C49"/>
    <mergeCell ref="D49:P49"/>
    <mergeCell ref="Q49:AE49"/>
    <mergeCell ref="AF49:AT49"/>
    <mergeCell ref="AU49:BI49"/>
    <mergeCell ref="Q52:W52"/>
    <mergeCell ref="X52:AE52"/>
    <mergeCell ref="AF52:AL52"/>
    <mergeCell ref="AM52:AT52"/>
    <mergeCell ref="AU52:BA52"/>
    <mergeCell ref="BB52:BI52"/>
    <mergeCell ref="B50:P50"/>
    <mergeCell ref="Q50:BI50"/>
    <mergeCell ref="B51:C51"/>
    <mergeCell ref="D51:E55"/>
    <mergeCell ref="F51:P51"/>
    <mergeCell ref="Q51:AE51"/>
    <mergeCell ref="AF51:AT51"/>
    <mergeCell ref="AU51:BI51"/>
    <mergeCell ref="B52:C52"/>
    <mergeCell ref="F52:P52"/>
    <mergeCell ref="B53:C53"/>
    <mergeCell ref="F53:P53"/>
    <mergeCell ref="Q53:AE53"/>
    <mergeCell ref="AF53:AT53"/>
    <mergeCell ref="AU53:BI53"/>
    <mergeCell ref="B54:C54"/>
    <mergeCell ref="F54:P54"/>
    <mergeCell ref="Q54:AE54"/>
    <mergeCell ref="AF54:AT54"/>
    <mergeCell ref="AU54:BI54"/>
    <mergeCell ref="B55:C55"/>
    <mergeCell ref="F55:P55"/>
    <mergeCell ref="Q55:AE55"/>
    <mergeCell ref="AF55:AT55"/>
    <mergeCell ref="AU55:BI55"/>
    <mergeCell ref="B56:C56"/>
    <mergeCell ref="D56:E60"/>
    <mergeCell ref="F56:P56"/>
    <mergeCell ref="Q56:AE56"/>
    <mergeCell ref="AF56:AT56"/>
    <mergeCell ref="AU56:BI56"/>
    <mergeCell ref="B57:C57"/>
    <mergeCell ref="F57:P57"/>
    <mergeCell ref="Q57:W57"/>
    <mergeCell ref="X57:AE57"/>
    <mergeCell ref="AF57:AL57"/>
    <mergeCell ref="AM57:AT57"/>
    <mergeCell ref="AU57:BA57"/>
    <mergeCell ref="BB57:BI57"/>
    <mergeCell ref="B58:C58"/>
    <mergeCell ref="F58:P58"/>
    <mergeCell ref="Q58:AE58"/>
    <mergeCell ref="AF58:AT58"/>
    <mergeCell ref="AU58:BI58"/>
    <mergeCell ref="B59:C59"/>
    <mergeCell ref="F59:P59"/>
    <mergeCell ref="Q59:AE59"/>
    <mergeCell ref="AF59:AT59"/>
    <mergeCell ref="AU59:BI59"/>
    <mergeCell ref="B60:C60"/>
    <mergeCell ref="F60:P60"/>
    <mergeCell ref="Q60:AE60"/>
    <mergeCell ref="AF60:AT60"/>
    <mergeCell ref="AU60:BI60"/>
    <mergeCell ref="B61:C61"/>
    <mergeCell ref="D61:K61"/>
    <mergeCell ref="L61:P61"/>
    <mergeCell ref="Q61:W61"/>
    <mergeCell ref="X61:AE61"/>
    <mergeCell ref="AF61:AL61"/>
    <mergeCell ref="AM61:AT61"/>
    <mergeCell ref="AU61:BA61"/>
    <mergeCell ref="BB61:BI61"/>
    <mergeCell ref="B62:C62"/>
    <mergeCell ref="D62:N62"/>
    <mergeCell ref="Q62:T62"/>
    <mergeCell ref="U62:W62"/>
    <mergeCell ref="X62:AA62"/>
    <mergeCell ref="AB62:AD62"/>
    <mergeCell ref="BB62:BE62"/>
    <mergeCell ref="BF62:BH62"/>
    <mergeCell ref="B63:C63"/>
    <mergeCell ref="D63:P63"/>
    <mergeCell ref="Q63:AE63"/>
    <mergeCell ref="AF63:AT63"/>
    <mergeCell ref="AU63:BI63"/>
    <mergeCell ref="AF62:AI62"/>
    <mergeCell ref="AJ62:AL62"/>
    <mergeCell ref="AM62:AP62"/>
    <mergeCell ref="AQ62:AS62"/>
    <mergeCell ref="AU62:AX62"/>
    <mergeCell ref="AY62:BA62"/>
    <mergeCell ref="B64:C64"/>
    <mergeCell ref="D64:P64"/>
    <mergeCell ref="Q64:AE64"/>
    <mergeCell ref="AF64:AT64"/>
    <mergeCell ref="AU64:BI64"/>
    <mergeCell ref="B65:C65"/>
    <mergeCell ref="D65:P65"/>
    <mergeCell ref="Q65:AE65"/>
    <mergeCell ref="AF65:AT65"/>
    <mergeCell ref="AU65:BI65"/>
    <mergeCell ref="B68:C68"/>
    <mergeCell ref="D68:P68"/>
    <mergeCell ref="Q68:AE68"/>
    <mergeCell ref="AF68:AT68"/>
    <mergeCell ref="AU68:BI68"/>
    <mergeCell ref="B69:AP69"/>
    <mergeCell ref="AQ69:BB69"/>
    <mergeCell ref="BC69:BI69"/>
    <mergeCell ref="B66:C66"/>
    <mergeCell ref="D66:P66"/>
    <mergeCell ref="Q66:AE66"/>
    <mergeCell ref="AF66:AT66"/>
    <mergeCell ref="AU66:BI66"/>
    <mergeCell ref="B67:C67"/>
    <mergeCell ref="D67:P67"/>
    <mergeCell ref="Q67:AE67"/>
    <mergeCell ref="AF67:AT67"/>
    <mergeCell ref="AU67:BI67"/>
  </mergeCells>
  <dataValidations count="51">
    <dataValidation type="list" allowBlank="1" showInputMessage="1" showErrorMessage="1" errorTitle="Humidity" error="It is important to know if the moisture is condensing. Condensation will deteriorate the exterior of the equipment and perhaps also the interior if no appropriate measures are taken." promptTitle="Humidity selector" prompt="Select from the list whether the moisture gives rise to condensation or not." sqref="X32:AE32 AM32:AT32 BB32:BI32">
      <formula1>Humidity</formula1>
    </dataValidation>
    <dataValidation type="list" errorStyle="warning" allowBlank="1" showInputMessage="1" showErrorMessage="1" errorTitle="Abrasiveness" error="An indication of the degree of abrasiveness will help to determine the kind of material in contact with the fluid, e.g. the material of the membrane." promptTitle="Abrasiveness selector" prompt="Select the degree of abrasiveness from the list." sqref="Q27:BI27">
      <formula1>Abrasiveness</formula1>
    </dataValidation>
    <dataValidation type="list" errorStyle="warning" allowBlank="1" showInputMessage="1" showErrorMessage="1" errorTitle="Fluid state" error="A fluid state should be selected from the list." promptTitle="Fluid state selector" prompt="Select a fluid state from the list." sqref="Q25:BI25">
      <formula1>FluidState</formula1>
    </dataValidation>
    <dataValidation type="list" allowBlank="1" showInputMessage="1" showErrorMessage="1" promptTitle="Fluid contains solids selector" prompt="Select an option from the list." sqref="Q26:BI26">
      <formula1>FluidContainsSolids</formula1>
    </dataValidation>
    <dataValidation type="list" allowBlank="1" showInputMessage="1" promptTitle="Capillary length unit selector" prompt="Select a unit from the list or fill in another unit of your choice._x000a_Make sure the length is chosen to be as short as possible since changes in ambient temperature may considerably affect the accuracy and response time of the measurement." sqref="P62">
      <formula1>"m,ft"</formula1>
    </dataValidation>
    <dataValidation type="list" allowBlank="1" showInputMessage="1" showErrorMessage="1" errorTitle="Pressure type" error="Please select one of the listed pressure types." promptTitle="Pressure type selector" prompt="Select a pressure type from the list." sqref="Q38:BI38">
      <formula1>TypeOfPressure</formula1>
    </dataValidation>
    <dataValidation type="list" allowBlank="1" showInputMessage="1" promptTitle="Element type selector" prompt="Select an element type from the list or fill in another type of your choice." sqref="Q37:BI37">
      <formula1>ElementType</formula1>
    </dataValidation>
    <dataValidation type="list" allowBlank="1" showInputMessage="1" promptTitle="Capillary fill fluid selector" prompt="Select a fill fluid from the list or fill in another fill fluid of your choice._x000a_Make sure that the fill fluid is suitable for the process temperature and does not contaminate the process fluid or react with it in the event of a leak." sqref="Q66:BI66">
      <formula1>CapillaryFillFluid</formula1>
    </dataValidation>
    <dataValidation type="list" allowBlank="1" showInputMessage="1" promptTitle="Seal flange material selector" prompt="Select a flange material from the list or fill in another material of your choice." sqref="X61:AE61 AM61:AT61 BB61:BI61">
      <formula1>SealFlangeMaterial</formula1>
    </dataValidation>
    <dataValidation type="list" allowBlank="1" showInputMessage="1" promptTitle="Capillary ID selector" prompt="Select an internal diameter from the list or fill in another diameter of your choice._x000a_A larger diameter will reduce the response time of the measurement but will also increase the temperature influence of the measurement." sqref="Q63:BI63">
      <formula1>CapillaryInternalDiameter</formula1>
    </dataValidation>
    <dataValidation type="list" allowBlank="1" showInputMessage="1" promptTitle="Capillary material selector" prompt="Select a capillary material from the list or fill in another material of your choice." sqref="Q64:BI64">
      <formula1>CapillaryMaterial</formula1>
    </dataValidation>
    <dataValidation type="list" allowBlank="1" showInputMessage="1" promptTitle="Seal upper material selector" prompt="Select an upper material from the list or fill in another material of your choice." sqref="Q61:W61 AF61:AL61 AU61:BA61">
      <formula1>SealUpperMaterial</formula1>
    </dataValidation>
    <dataValidation type="list" allowBlank="1" showInputMessage="1" promptTitle="Capillary armor selector" prompt="Select a capillary armor from the list or fill in another armor type of your choice." sqref="Q65:BI65">
      <formula1>CapillaryArmorMaterial</formula1>
    </dataValidation>
    <dataValidation allowBlank="1" showInputMessage="1" promptTitle="Seal model number" prompt="Fill in the manufacturer's reference number for this seal." sqref="Q55:BI55 Q60:BI60"/>
    <dataValidation type="list" allowBlank="1" showInputMessage="1" promptTitle="Range Unit selector" prompt="Select a unit from the list or fill in another unit of your choice." sqref="P42">
      <formula1>"barg,bara,kPa,MPa,psig,psia,atm,mmH2O,cmH2O,m H2O,in H2O, ft H2O, mm Hg, cm Hg, in Hg,"</formula1>
    </dataValidation>
    <dataValidation type="list" allowBlank="1" showInputMessage="1" promptTitle="Dead band Unit selector" prompt="Select a unit from the list or fill in another unit of your choice." sqref="P44">
      <formula1>"barg,bara,kPa,MPa,psig,psia,atm,mmH2O,cmH2O,m H2O,in H2O, ft H2O, mm Hg, cm Hg, in Hg,"</formula1>
    </dataValidation>
    <dataValidation type="list" allowBlank="1" showInputMessage="1" showErrorMessage="1" errorTitle="Invalid entry" error="Entry is restricted, please choose an item from the list." promptTitle="Dead band selector" prompt="Selection restricted to list items." sqref="AF44:AL44 Q44:W44 AU44:BA44">
      <formula1>DeadBand</formula1>
    </dataValidation>
    <dataValidation type="list" allowBlank="1" showInputMessage="1" promptTitle="Element material selector" prompt="Select an element material from the list or fill in another material of your choice." sqref="Q45:BI45">
      <formula1>ElementMaterial</formula1>
    </dataValidation>
    <dataValidation type="list" allowBlank="1" showInputMessage="1" promptTitle="Connection material selector" prompt="Select a connection material from the list or fill in another material of your choice." sqref="Q47:BI47">
      <formula1>ProcessConnectionMaterial</formula1>
    </dataValidation>
    <dataValidation type="list" allowBlank="1" showInputMessage="1" promptTitle="Repeatability selector" prompt="Select a repeatability from the list or fill in another repeatability of your choice." sqref="Q43:BI43">
      <formula1>Repeatability</formula1>
    </dataValidation>
    <dataValidation type="list" allowBlank="1" showInputMessage="1" promptTitle="Seal type selector" prompt="Select a seal type from the list or fill in another type of your choice._x000a_A chemical seal will protect the internal sensor from high temperatures, aggressive or corrosive fluids." sqref="Q51:BI51 Q56:BI56">
      <formula1>SealType</formula1>
    </dataValidation>
    <dataValidation type="list" allowBlank="1" showInputMessage="1" promptTitle="Seal mounting selector 1" prompt="Select a mounting location from the list or fill in another mounting location of your choice._x000a_Seal mounting refers to the mounting of the seal onto the sensing element." sqref="Q52:W52 Q57:W57 AF52:AL52 AF57:AL57 AU52:BA52 AU57:BA57">
      <formula1>SealMounting1</formula1>
    </dataValidation>
    <dataValidation type="list" allowBlank="1" showInputMessage="1" promptTitle="Seal mounting selector 2" prompt="Select a mounting type from the list or fill in another mounting type of your choice._x000a_A flush or tongue diaphragm is used for high viscosity or crystallizing fluids or for hygienic reasons._x000a_Tongue diaphragms can not be used with high flow velocities." sqref="X52:AE52 X57:AE57 AM52:AT52 AM57:AT57 BB52:BI52 BB57:BI57">
      <formula1>SealMounting2</formula1>
    </dataValidation>
    <dataValidation type="list" allowBlank="1" showInputMessage="1" promptTitle="Diaphragm exten. length selector" prompt="Select a diaphragm extension length from the list or fill in another extension length of your choice." sqref="Q53:BI53 Q58:BI58">
      <formula1>DiaphragmExtensionLength</formula1>
    </dataValidation>
    <dataValidation type="list" allowBlank="1" showInputMessage="1" promptTitle="Seal wetted parts selector" prompt="Select a material from the list or fill in another material of your choice._x000a_Make sure the material will not be attacked by the process medium." sqref="Q54:BI54 Q59:BI59">
      <formula1>SealWettedPartsMaterial</formula1>
    </dataValidation>
    <dataValidation type="list" allowBlank="1" showInputMessage="1" promptTitle="Material certif. sensor selector" prompt="Select a type of material certificate from the list or fill in another type of certificate of your choice." sqref="Q48:BI48 Q68:BI68">
      <formula1>MaterialCertificate</formula1>
    </dataValidation>
    <dataValidation type="list" allowBlank="1" showInputMessage="1" promptTitle="DT Unit selector" prompt="Select a unit from the list or fill in another unit of your choice." sqref="P23">
      <formula1>"°C,°F,°R,K"</formula1>
    </dataValidation>
    <dataValidation type="list" allowBlank="1" showInputMessage="1" promptTitle="OT Unit selector" prompt="Select a unit from the list or fill in another unit of your choice." sqref="P22 P39">
      <formula1>"°C,°F,°R,K"</formula1>
    </dataValidation>
    <dataValidation type="list" allowBlank="1" showInputMessage="1" promptTitle="DP Unit selector" prompt="Select a unit from the list or fill in another unit of your choice." sqref="P21">
      <formula1>"barg,bara,kPa,MPa,psig,psia,atm,mmH2O,cmH2O,m H2O,in H2O, ft H2O, mm Hg, cm Hg, in Hg,"</formula1>
    </dataValidation>
    <dataValidation type="list" errorStyle="warning" allowBlank="1" showInputMessage="1" promptTitle="OP Unit selector" prompt="Select a unit from the list or fill in another unit of your choice." sqref="P20 P40:P41">
      <formula1>"barg,bara,kPa,MPa,psig,psia,atm,mmH2O,cmH2O,m H2O,in H2O, ft H2O, mm Hg, cm Hg, in Hg,"</formula1>
    </dataValidation>
    <dataValidation type="list" allowBlank="1" showInputMessage="1" promptTitle="Humidity selector" prompt="Select a unit from the list or fill in another unit of your choice." sqref="P32">
      <formula1>"%,"</formula1>
    </dataValidation>
    <dataValidation type="list" allowBlank="1" showInputMessage="1" promptTitle="Altitude unit selector" prompt="Select a unit from the list or fill in another unit of your choice." sqref="P33">
      <formula1>"m,ft"</formula1>
    </dataValidation>
    <dataValidation type="list" allowBlank="1" showInputMessage="1" promptTitle="Ambient T° selector" prompt="Select a unit from the list or fill in another unit of your choice." sqref="P31">
      <formula1>"°C,°F,°R,K"</formula1>
    </dataValidation>
    <dataValidation type="list" allowBlank="1" showInputMessage="1" promptTitle="Process/seal connection selector" prompt="Select a process connection from the list or fill in another connection of your choice." sqref="Q46:BI46">
      <formula1>ProcessConnection</formula1>
    </dataValidation>
    <dataValidation allowBlank="1" showInputMessage="1" promptTitle="Hazardous  area  classification" prompt="e.g. II 2 G_x000a_e.g. Class I, Division 1, Group B, T6_x000a_e.g. Class I, Zone 1" sqref="Q15:BI15"/>
    <dataValidation allowBlank="1" showInputMessage="1" promptTitle="Minimum protection type" prompt="e.g. EExia IIC T6_x000a_e.g. AExia IIC T6" sqref="Q16:BI16"/>
    <dataValidation type="list" errorStyle="warning" allowBlank="1" showInputMessage="1" showErrorMessage="1" errorTitle="Corrosivity" error="An indication of corrosivity gives the supplier the possibility to provide a housing made of suitable material or protected by a suitable coating." promptTitle="Corrosivity selector" prompt="Select a corrosivity category from the list." sqref="Q34:BI34">
      <formula1>CorrosivityCategory</formula1>
    </dataValidation>
    <dataValidation allowBlank="1" showInputMessage="1" promptTitle="Max. working pressure" prompt="Enter a maximum working pressure or leave the cell empty to be completed by the supplier." sqref="Q40:BI40"/>
    <dataValidation allowBlank="1" showInputMessage="1" promptTitle="Burst pressure" prompt="Enter a burst pressure or leave the cell empty to be completed by the supplier." sqref="Q41:BI41"/>
    <dataValidation allowBlank="1" showInputMessage="1" promptTitle="Dead band size" prompt="Dead band size depends on the range and the element type. It can be fixed or adjustable._x000a_Fill in a maximum dead band size if you want to limit the dead band, for e.g. max 0,5 barg._x000a_Or leave the cell empty to be completed by the supplier." sqref="X44:AE44 AM44:AT44 BB44:BI44"/>
    <dataValidation allowBlank="1" showInputMessage="1" promptTitle="Location" prompt="Place or building where the device will be installed." sqref="Q14:BI14"/>
    <dataValidation allowBlank="1" showInputMessage="1" promptTitle="Max. design temperature" prompt="Maximum temperature for which the installation is built." sqref="AA23:AE23 AP23:AT23 BE23:BI23"/>
    <dataValidation allowBlank="1" showInputMessage="1" promptTitle="Min. design temperature" prompt="Minimum temperature for which the installation is built." sqref="Q23:U23 AF23:AJ23 AU23:AY23"/>
    <dataValidation allowBlank="1" showInputMessage="1" promptTitle="Normal operating temperature" prompt="Normal operating temperature of the process." sqref="V22:Z22 AK22:AO22 AZ22:BD22"/>
    <dataValidation allowBlank="1" showInputMessage="1" promptTitle="Max. operating temperature" prompt="Maximum operating temperature of the process." sqref="AA22:AE22 AP22:AT22 BE22:BI22"/>
    <dataValidation allowBlank="1" showInputMessage="1" promptTitle="Min. operating temperature" prompt="Minimum operating temperature of the process." sqref="Q22:U22 AF22:AJ22 AU22:AY22"/>
    <dataValidation allowBlank="1" showInputMessage="1" promptTitle="Max. design pressure" prompt="Maximum pressure for which the installation is built." sqref="AA21:AE21 AP21:AT21 BE21:BI21"/>
    <dataValidation allowBlank="1" showInputMessage="1" promptTitle="Min. design pressure" prompt="Minimum pressure for which the installation is built. Especially for partial vacuum applications." sqref="Q21:U21 AF21:AJ21 AU21:AY21"/>
    <dataValidation allowBlank="1" showInputMessage="1" promptTitle="Max. operating pressure" prompt="Maximum operating static pressure of the process." sqref="AA20:AE20 AP20:AT20 BE20:BI20"/>
    <dataValidation allowBlank="1" showInputMessage="1" promptTitle="Normal operating pressure" prompt="Normal operating static pressure of the process." sqref="V20:Z20 AK20:AO20 AZ20:BD20"/>
    <dataValidation allowBlank="1" showInputMessage="1" promptTitle="Min. operating pressure" prompt="Minimum operating static pressure of the process." sqref="Q20:U20 AF20:AJ20 AU20:AY20"/>
  </dataValidations>
  <hyperlinks>
    <hyperlink ref="B69" r:id="rId1"/>
  </hyperlinks>
  <pageMargins left="0.47244094488188981" right="0.39370078740157483" top="0.47244094488188981" bottom="0.47244094488188981" header="0.31496062992125984" footer="0.31496062992125984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5"/>
  <sheetViews>
    <sheetView showGridLines="0" zoomScaleNormal="100" workbookViewId="0">
      <selection activeCell="BM33" sqref="BM33"/>
    </sheetView>
  </sheetViews>
  <sheetFormatPr defaultRowHeight="14.35" x14ac:dyDescent="0.5"/>
  <cols>
    <col min="1" max="1" width="1.87890625" customWidth="1"/>
    <col min="2" max="3" width="1.41015625" customWidth="1"/>
    <col min="4" max="14" width="1.46875" customWidth="1"/>
    <col min="15" max="15" width="0.1171875" customWidth="1"/>
    <col min="16" max="16" width="5.703125" customWidth="1"/>
    <col min="17" max="61" width="1.46875" customWidth="1"/>
  </cols>
  <sheetData>
    <row r="1" spans="1:61" ht="15" customHeight="1" x14ac:dyDescent="0.5">
      <c r="A1" s="204" t="s">
        <v>301</v>
      </c>
      <c r="B1" s="205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/>
      <c r="Q1" s="214" t="s">
        <v>302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6"/>
      <c r="AR1" s="217" t="s">
        <v>8</v>
      </c>
      <c r="AS1" s="217"/>
      <c r="AT1" s="217"/>
      <c r="AU1" s="217"/>
      <c r="AV1" s="217"/>
      <c r="AW1" s="217"/>
      <c r="AX1" s="217"/>
      <c r="AY1" s="217"/>
      <c r="AZ1" s="218"/>
      <c r="BA1" s="219"/>
      <c r="BB1" s="220"/>
      <c r="BC1" s="220"/>
      <c r="BD1" s="220"/>
      <c r="BE1" s="220"/>
      <c r="BF1" s="220"/>
      <c r="BG1" s="220"/>
      <c r="BH1" s="220"/>
      <c r="BI1" s="221"/>
    </row>
    <row r="2" spans="1:61" ht="13.5" customHeight="1" x14ac:dyDescent="0.5">
      <c r="A2" s="204"/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  <c r="Q2" s="222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4"/>
      <c r="AR2" s="217" t="s">
        <v>53</v>
      </c>
      <c r="AS2" s="217"/>
      <c r="AT2" s="217"/>
      <c r="AU2" s="217"/>
      <c r="AV2" s="217"/>
      <c r="AW2" s="217"/>
      <c r="AX2" s="217"/>
      <c r="AY2" s="217"/>
      <c r="AZ2" s="218"/>
      <c r="BA2" s="219"/>
      <c r="BB2" s="220"/>
      <c r="BC2" s="220"/>
      <c r="BD2" s="220"/>
      <c r="BE2" s="220"/>
      <c r="BF2" s="220"/>
      <c r="BG2" s="220"/>
      <c r="BH2" s="220"/>
      <c r="BI2" s="221"/>
    </row>
    <row r="3" spans="1:61" ht="15" customHeight="1" x14ac:dyDescent="0.5">
      <c r="A3" s="204"/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225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  <c r="AR3" s="217" t="s">
        <v>9</v>
      </c>
      <c r="AS3" s="217"/>
      <c r="AT3" s="217"/>
      <c r="AU3" s="217"/>
      <c r="AV3" s="217"/>
      <c r="AW3" s="217"/>
      <c r="AX3" s="217"/>
      <c r="AY3" s="217"/>
      <c r="AZ3" s="218"/>
      <c r="BA3" s="219"/>
      <c r="BB3" s="220"/>
      <c r="BC3" s="220"/>
      <c r="BD3" s="220"/>
      <c r="BE3" s="220"/>
      <c r="BF3" s="220"/>
      <c r="BG3" s="220"/>
      <c r="BH3" s="220"/>
      <c r="BI3" s="221"/>
    </row>
    <row r="4" spans="1:61" ht="5.5" customHeight="1" x14ac:dyDescent="0.5">
      <c r="A4" s="204"/>
      <c r="B4" s="236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8"/>
    </row>
    <row r="5" spans="1:61" ht="11.1" customHeight="1" x14ac:dyDescent="0.5">
      <c r="A5" s="204"/>
      <c r="B5" s="239" t="s">
        <v>304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1"/>
      <c r="Q5" s="245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7"/>
      <c r="AF5" s="245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7"/>
      <c r="AU5" s="245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7"/>
    </row>
    <row r="6" spans="1:61" ht="12" customHeight="1" x14ac:dyDescent="0.5">
      <c r="A6" s="204"/>
      <c r="B6" s="242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4"/>
      <c r="Q6" s="248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50"/>
      <c r="AF6" s="248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50"/>
      <c r="AU6" s="248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50"/>
    </row>
    <row r="7" spans="1:61" ht="12" customHeight="1" x14ac:dyDescent="0.5">
      <c r="A7" s="204"/>
      <c r="B7" s="228" t="s">
        <v>305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30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</row>
    <row r="8" spans="1:61" ht="11.1" customHeight="1" x14ac:dyDescent="0.5">
      <c r="A8" s="204"/>
      <c r="B8" s="231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3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</row>
    <row r="9" spans="1:61" ht="5.5" customHeight="1" x14ac:dyDescent="0.5">
      <c r="A9" s="204"/>
      <c r="B9" s="228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30"/>
    </row>
    <row r="10" spans="1:61" ht="11.1" customHeight="1" x14ac:dyDescent="0.5">
      <c r="A10" s="204"/>
      <c r="B10" s="157" t="s">
        <v>251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9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1"/>
    </row>
    <row r="11" spans="1:61" ht="11.1" customHeight="1" x14ac:dyDescent="0.5">
      <c r="A11" s="204"/>
      <c r="B11" s="133">
        <f>B9+1</f>
        <v>1</v>
      </c>
      <c r="C11" s="341"/>
      <c r="D11" s="331" t="s">
        <v>74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6"/>
      <c r="Q11" s="46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8"/>
      <c r="AF11" s="46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8"/>
      <c r="AU11" s="46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8"/>
    </row>
    <row r="12" spans="1:61" ht="11.1" customHeight="1" x14ac:dyDescent="0.5">
      <c r="A12" s="204"/>
      <c r="B12" s="133">
        <f t="shared" ref="B12:B33" si="0">B11+1</f>
        <v>2</v>
      </c>
      <c r="C12" s="341"/>
      <c r="D12" s="135" t="s">
        <v>284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8"/>
      <c r="Q12" s="46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8"/>
      <c r="AF12" s="46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8"/>
      <c r="AU12" s="46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8"/>
    </row>
    <row r="13" spans="1:61" ht="11.1" customHeight="1" x14ac:dyDescent="0.5">
      <c r="A13" s="204"/>
      <c r="B13" s="133">
        <f t="shared" si="0"/>
        <v>3</v>
      </c>
      <c r="C13" s="341"/>
      <c r="D13" s="135" t="s">
        <v>285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8"/>
      <c r="Q13" s="46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8"/>
      <c r="AF13" s="46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8"/>
      <c r="AU13" s="46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8"/>
    </row>
    <row r="14" spans="1:61" ht="11.1" customHeight="1" x14ac:dyDescent="0.5">
      <c r="A14" s="204"/>
      <c r="B14" s="133">
        <f t="shared" si="0"/>
        <v>4</v>
      </c>
      <c r="C14" s="341"/>
      <c r="D14" s="178" t="s">
        <v>286</v>
      </c>
      <c r="E14" s="146"/>
      <c r="F14" s="146"/>
      <c r="G14" s="146"/>
      <c r="H14" s="146"/>
      <c r="I14" s="146"/>
      <c r="J14" s="146"/>
      <c r="K14" s="146"/>
      <c r="L14" s="146"/>
      <c r="M14" s="146"/>
      <c r="N14" s="253"/>
      <c r="O14" s="4" t="str">
        <f>IF(ISBLANK(P14),"    unit","")</f>
        <v xml:space="preserve">    unit</v>
      </c>
      <c r="P14" s="25"/>
      <c r="Q14" s="46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8"/>
      <c r="AF14" s="46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8"/>
      <c r="AU14" s="46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8"/>
    </row>
    <row r="15" spans="1:61" ht="11.1" customHeight="1" x14ac:dyDescent="0.5">
      <c r="A15" s="204"/>
      <c r="B15" s="133">
        <f t="shared" si="0"/>
        <v>5</v>
      </c>
      <c r="C15" s="341"/>
      <c r="D15" s="135" t="s">
        <v>287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8"/>
      <c r="Q15" s="46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8"/>
      <c r="AF15" s="46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8"/>
      <c r="AU15" s="46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8"/>
    </row>
    <row r="16" spans="1:61" ht="11.1" customHeight="1" x14ac:dyDescent="0.5">
      <c r="A16" s="204"/>
      <c r="B16" s="133">
        <f t="shared" si="0"/>
        <v>6</v>
      </c>
      <c r="C16" s="341"/>
      <c r="D16" s="344" t="s">
        <v>134</v>
      </c>
      <c r="E16" s="345"/>
      <c r="F16" s="345"/>
      <c r="G16" s="345"/>
      <c r="H16" s="345"/>
      <c r="I16" s="345"/>
      <c r="J16" s="345"/>
      <c r="K16" s="345"/>
      <c r="L16" s="345"/>
      <c r="M16" s="345"/>
      <c r="N16" s="294"/>
      <c r="O16" s="21" t="str">
        <f t="shared" ref="O16:O17" si="1">IF(ISBLANK(P16),"    unit","")</f>
        <v xml:space="preserve">    unit</v>
      </c>
      <c r="P16" s="5"/>
      <c r="Q16" s="58"/>
      <c r="R16" s="60"/>
      <c r="S16" s="60"/>
      <c r="T16" s="60"/>
      <c r="U16" s="60"/>
      <c r="V16" s="342"/>
      <c r="W16" s="343" t="s">
        <v>136</v>
      </c>
      <c r="X16" s="60"/>
      <c r="Y16" s="60"/>
      <c r="Z16" s="60"/>
      <c r="AA16" s="342"/>
      <c r="AB16" s="141"/>
      <c r="AC16" s="54"/>
      <c r="AD16" s="54"/>
      <c r="AE16" s="53"/>
      <c r="AF16" s="58"/>
      <c r="AG16" s="60"/>
      <c r="AH16" s="60"/>
      <c r="AI16" s="60"/>
      <c r="AJ16" s="60"/>
      <c r="AK16" s="342"/>
      <c r="AL16" s="343" t="s">
        <v>136</v>
      </c>
      <c r="AM16" s="60"/>
      <c r="AN16" s="60"/>
      <c r="AO16" s="60"/>
      <c r="AP16" s="342"/>
      <c r="AQ16" s="141"/>
      <c r="AR16" s="54"/>
      <c r="AS16" s="54"/>
      <c r="AT16" s="53"/>
      <c r="AU16" s="58"/>
      <c r="AV16" s="60"/>
      <c r="AW16" s="60"/>
      <c r="AX16" s="60"/>
      <c r="AY16" s="60"/>
      <c r="AZ16" s="342"/>
      <c r="BA16" s="343" t="s">
        <v>136</v>
      </c>
      <c r="BB16" s="60"/>
      <c r="BC16" s="60"/>
      <c r="BD16" s="60"/>
      <c r="BE16" s="342"/>
      <c r="BF16" s="141"/>
      <c r="BG16" s="54"/>
      <c r="BH16" s="54"/>
      <c r="BI16" s="53"/>
    </row>
    <row r="17" spans="1:61" ht="11.1" customHeight="1" x14ac:dyDescent="0.5">
      <c r="A17" s="204"/>
      <c r="B17" s="133">
        <f t="shared" si="0"/>
        <v>7</v>
      </c>
      <c r="C17" s="341"/>
      <c r="D17" s="178" t="s">
        <v>135</v>
      </c>
      <c r="E17" s="146"/>
      <c r="F17" s="146"/>
      <c r="G17" s="146"/>
      <c r="H17" s="146"/>
      <c r="I17" s="146"/>
      <c r="J17" s="146"/>
      <c r="K17" s="146"/>
      <c r="L17" s="146"/>
      <c r="M17" s="146"/>
      <c r="N17" s="253"/>
      <c r="O17" s="4" t="str">
        <f t="shared" si="1"/>
        <v xml:space="preserve">    unit</v>
      </c>
      <c r="P17" s="25"/>
      <c r="Q17" s="52"/>
      <c r="R17" s="54"/>
      <c r="S17" s="54"/>
      <c r="T17" s="54"/>
      <c r="U17" s="54"/>
      <c r="V17" s="142"/>
      <c r="W17" s="141" t="s">
        <v>136</v>
      </c>
      <c r="X17" s="54"/>
      <c r="Y17" s="54"/>
      <c r="Z17" s="54"/>
      <c r="AA17" s="142"/>
      <c r="AB17" s="141"/>
      <c r="AC17" s="54"/>
      <c r="AD17" s="54"/>
      <c r="AE17" s="53"/>
      <c r="AF17" s="52"/>
      <c r="AG17" s="54"/>
      <c r="AH17" s="54"/>
      <c r="AI17" s="54"/>
      <c r="AJ17" s="54"/>
      <c r="AK17" s="142"/>
      <c r="AL17" s="141" t="s">
        <v>136</v>
      </c>
      <c r="AM17" s="54"/>
      <c r="AN17" s="54"/>
      <c r="AO17" s="54"/>
      <c r="AP17" s="142"/>
      <c r="AQ17" s="141"/>
      <c r="AR17" s="54"/>
      <c r="AS17" s="54"/>
      <c r="AT17" s="53"/>
      <c r="AU17" s="52"/>
      <c r="AV17" s="54"/>
      <c r="AW17" s="54"/>
      <c r="AX17" s="54"/>
      <c r="AY17" s="54"/>
      <c r="AZ17" s="142"/>
      <c r="BA17" s="141" t="s">
        <v>136</v>
      </c>
      <c r="BB17" s="54"/>
      <c r="BC17" s="54"/>
      <c r="BD17" s="54"/>
      <c r="BE17" s="142"/>
      <c r="BF17" s="141"/>
      <c r="BG17" s="54"/>
      <c r="BH17" s="54"/>
      <c r="BI17" s="53"/>
    </row>
    <row r="18" spans="1:61" ht="11.1" customHeight="1" x14ac:dyDescent="0.5">
      <c r="A18" s="204"/>
      <c r="B18" s="133">
        <f>B17+1</f>
        <v>8</v>
      </c>
      <c r="C18" s="341"/>
      <c r="D18" s="135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2"/>
    </row>
    <row r="19" spans="1:61" ht="11.1" customHeight="1" x14ac:dyDescent="0.5">
      <c r="A19" s="204"/>
      <c r="B19" s="157" t="s">
        <v>252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1"/>
    </row>
    <row r="20" spans="1:61" ht="11.1" customHeight="1" x14ac:dyDescent="0.5">
      <c r="A20" s="204"/>
      <c r="B20" s="133">
        <f>B18+1</f>
        <v>9</v>
      </c>
      <c r="C20" s="341"/>
      <c r="D20" s="178" t="s">
        <v>253</v>
      </c>
      <c r="E20" s="146"/>
      <c r="F20" s="146"/>
      <c r="G20" s="146"/>
      <c r="H20" s="146"/>
      <c r="I20" s="146"/>
      <c r="J20" s="146"/>
      <c r="K20" s="145" t="s">
        <v>254</v>
      </c>
      <c r="L20" s="146"/>
      <c r="M20" s="146"/>
      <c r="N20" s="146"/>
      <c r="O20" s="146"/>
      <c r="P20" s="146"/>
      <c r="Q20" s="46"/>
      <c r="R20" s="47"/>
      <c r="S20" s="47"/>
      <c r="T20" s="47"/>
      <c r="U20" s="47"/>
      <c r="V20" s="47"/>
      <c r="W20" s="47"/>
      <c r="X20" s="47"/>
      <c r="Y20" s="143"/>
      <c r="Z20" s="47"/>
      <c r="AA20" s="47"/>
      <c r="AB20" s="47"/>
      <c r="AC20" s="47"/>
      <c r="AD20" s="47"/>
      <c r="AE20" s="48"/>
      <c r="AF20" s="46"/>
      <c r="AG20" s="47"/>
      <c r="AH20" s="47"/>
      <c r="AI20" s="47"/>
      <c r="AJ20" s="47"/>
      <c r="AK20" s="47"/>
      <c r="AL20" s="47"/>
      <c r="AM20" s="47"/>
      <c r="AN20" s="143"/>
      <c r="AO20" s="47"/>
      <c r="AP20" s="47"/>
      <c r="AQ20" s="47"/>
      <c r="AR20" s="47"/>
      <c r="AS20" s="47"/>
      <c r="AT20" s="48"/>
      <c r="AU20" s="46"/>
      <c r="AV20" s="47"/>
      <c r="AW20" s="47"/>
      <c r="AX20" s="47"/>
      <c r="AY20" s="47"/>
      <c r="AZ20" s="47"/>
      <c r="BA20" s="47"/>
      <c r="BB20" s="47"/>
      <c r="BC20" s="143"/>
      <c r="BD20" s="47"/>
      <c r="BE20" s="47"/>
      <c r="BF20" s="47"/>
      <c r="BG20" s="47"/>
      <c r="BH20" s="47"/>
      <c r="BI20" s="48"/>
    </row>
    <row r="21" spans="1:61" ht="11.1" customHeight="1" x14ac:dyDescent="0.5">
      <c r="A21" s="204"/>
      <c r="B21" s="133">
        <f t="shared" si="0"/>
        <v>10</v>
      </c>
      <c r="C21" s="341"/>
      <c r="D21" s="178" t="s">
        <v>255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46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8"/>
      <c r="AF21" s="46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8"/>
      <c r="AU21" s="46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8"/>
    </row>
    <row r="22" spans="1:61" ht="11.1" customHeight="1" x14ac:dyDescent="0.5">
      <c r="A22" s="204"/>
      <c r="B22" s="133">
        <f t="shared" si="0"/>
        <v>11</v>
      </c>
      <c r="C22" s="134"/>
      <c r="D22" s="178" t="s">
        <v>256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46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8"/>
      <c r="AF22" s="46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8"/>
      <c r="AU22" s="46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8"/>
    </row>
    <row r="23" spans="1:61" ht="11.1" customHeight="1" x14ac:dyDescent="0.5">
      <c r="A23" s="204"/>
      <c r="B23" s="133">
        <f t="shared" si="0"/>
        <v>12</v>
      </c>
      <c r="C23" s="134"/>
      <c r="D23" s="332" t="s">
        <v>257</v>
      </c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4"/>
      <c r="Q23" s="189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1"/>
      <c r="AF23" s="189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1"/>
      <c r="AU23" s="189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1"/>
    </row>
    <row r="24" spans="1:61" ht="11.1" customHeight="1" x14ac:dyDescent="0.5">
      <c r="A24" s="204"/>
      <c r="B24" s="133">
        <f t="shared" si="0"/>
        <v>13</v>
      </c>
      <c r="C24" s="134"/>
      <c r="D24" s="335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7"/>
      <c r="Q24" s="189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1"/>
      <c r="AF24" s="189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1"/>
      <c r="AU24" s="189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1"/>
    </row>
    <row r="25" spans="1:61" ht="11.1" customHeight="1" x14ac:dyDescent="0.5">
      <c r="A25" s="204"/>
      <c r="B25" s="133">
        <f>B24+1</f>
        <v>14</v>
      </c>
      <c r="C25" s="134"/>
      <c r="D25" s="338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40"/>
      <c r="Q25" s="189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1"/>
      <c r="AF25" s="189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1"/>
      <c r="AU25" s="189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1"/>
    </row>
    <row r="26" spans="1:61" ht="11.1" customHeight="1" x14ac:dyDescent="0.5">
      <c r="A26" s="204"/>
      <c r="B26" s="133">
        <f t="shared" si="0"/>
        <v>15</v>
      </c>
      <c r="C26" s="134"/>
      <c r="D26" s="267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145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2"/>
    </row>
    <row r="27" spans="1:61" ht="11.1" customHeight="1" x14ac:dyDescent="0.5">
      <c r="A27" s="204"/>
      <c r="B27" s="157" t="s">
        <v>41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9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1"/>
    </row>
    <row r="28" spans="1:61" ht="11.1" customHeight="1" x14ac:dyDescent="0.5">
      <c r="A28" s="204"/>
      <c r="B28" s="133">
        <f>B26+1</f>
        <v>16</v>
      </c>
      <c r="C28" s="134"/>
      <c r="D28" s="331" t="s">
        <v>57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6"/>
      <c r="Q28" s="79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79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1"/>
      <c r="AU28" s="79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1"/>
    </row>
    <row r="29" spans="1:61" ht="11.1" customHeight="1" x14ac:dyDescent="0.5">
      <c r="A29" s="204"/>
      <c r="B29" s="133">
        <f t="shared" si="0"/>
        <v>17</v>
      </c>
      <c r="C29" s="134"/>
      <c r="D29" s="135" t="s">
        <v>43</v>
      </c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8"/>
      <c r="Q29" s="46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8"/>
      <c r="AF29" s="46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8"/>
      <c r="AU29" s="46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8"/>
    </row>
    <row r="30" spans="1:61" ht="11.1" customHeight="1" x14ac:dyDescent="0.5">
      <c r="A30" s="204"/>
      <c r="B30" s="133">
        <f t="shared" si="0"/>
        <v>18</v>
      </c>
      <c r="C30" s="134"/>
      <c r="D30" s="135" t="s">
        <v>312</v>
      </c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8"/>
      <c r="Q30" s="46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6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8"/>
      <c r="AU30" s="46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8"/>
    </row>
    <row r="31" spans="1:61" ht="11.1" customHeight="1" x14ac:dyDescent="0.5">
      <c r="A31" s="204"/>
      <c r="B31" s="133">
        <f>B30+1</f>
        <v>19</v>
      </c>
      <c r="C31" s="134"/>
      <c r="D31" s="135" t="s">
        <v>62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8"/>
      <c r="Q31" s="46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8"/>
      <c r="AF31" s="46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8"/>
      <c r="AU31" s="46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8"/>
    </row>
    <row r="32" spans="1:61" ht="11.1" customHeight="1" x14ac:dyDescent="0.5">
      <c r="A32" s="204"/>
      <c r="B32" s="133">
        <f t="shared" si="0"/>
        <v>20</v>
      </c>
      <c r="C32" s="134"/>
      <c r="D32" s="135" t="s">
        <v>203</v>
      </c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8"/>
      <c r="Q32" s="46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  <c r="AF32" s="46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8"/>
      <c r="AU32" s="46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8"/>
    </row>
    <row r="33" spans="1:61" ht="11.1" customHeight="1" x14ac:dyDescent="0.5">
      <c r="A33" s="204"/>
      <c r="B33" s="133">
        <f t="shared" si="0"/>
        <v>21</v>
      </c>
      <c r="C33" s="134"/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2"/>
    </row>
    <row r="34" spans="1:61" ht="11.1" customHeight="1" x14ac:dyDescent="0.5">
      <c r="A34" s="204"/>
      <c r="B34" s="157" t="s">
        <v>307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77"/>
      <c r="Q34" s="159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1"/>
    </row>
    <row r="35" spans="1:61" ht="11.1" customHeight="1" x14ac:dyDescent="0.5">
      <c r="A35" s="204"/>
      <c r="B35" s="133">
        <f>B33+1</f>
        <v>22</v>
      </c>
      <c r="C35" s="134"/>
      <c r="D35" s="319" t="s">
        <v>308</v>
      </c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1"/>
      <c r="Q35" s="325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7"/>
      <c r="AF35" s="325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7"/>
      <c r="AU35" s="325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7"/>
    </row>
    <row r="36" spans="1:61" ht="11.1" customHeight="1" x14ac:dyDescent="0.5">
      <c r="A36" s="204"/>
      <c r="B36" s="133">
        <f t="shared" ref="B36:B68" si="2">B35+1</f>
        <v>23</v>
      </c>
      <c r="C36" s="134"/>
      <c r="D36" s="322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4"/>
      <c r="Q36" s="328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30"/>
      <c r="AF36" s="328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30"/>
      <c r="AU36" s="328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  <c r="BI36" s="330"/>
    </row>
    <row r="37" spans="1:61" ht="11.1" customHeight="1" x14ac:dyDescent="0.5">
      <c r="A37" s="204"/>
      <c r="B37" s="133">
        <f t="shared" si="2"/>
        <v>24</v>
      </c>
      <c r="C37" s="134"/>
      <c r="D37" s="315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2"/>
    </row>
    <row r="38" spans="1:61" ht="11.1" customHeight="1" x14ac:dyDescent="0.5">
      <c r="A38" s="204"/>
      <c r="B38" s="157" t="s">
        <v>49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77"/>
      <c r="Q38" s="159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18"/>
    </row>
    <row r="39" spans="1:61" ht="11.1" customHeight="1" x14ac:dyDescent="0.5">
      <c r="A39" s="204"/>
      <c r="B39" s="133">
        <f>B37+1</f>
        <v>25</v>
      </c>
      <c r="C39" s="134"/>
      <c r="D39" s="303"/>
      <c r="E39" s="304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  <c r="BE39" s="309"/>
      <c r="BF39" s="309"/>
      <c r="BG39" s="309"/>
      <c r="BH39" s="309"/>
      <c r="BI39" s="310"/>
    </row>
    <row r="40" spans="1:61" ht="11.1" customHeight="1" x14ac:dyDescent="0.5">
      <c r="A40" s="204"/>
      <c r="B40" s="133">
        <f>B39+1</f>
        <v>26</v>
      </c>
      <c r="C40" s="134"/>
      <c r="D40" s="305"/>
      <c r="E40" s="306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2"/>
    </row>
    <row r="41" spans="1:61" ht="11.1" customHeight="1" x14ac:dyDescent="0.5">
      <c r="A41" s="204"/>
      <c r="B41" s="133">
        <f>B40+1</f>
        <v>27</v>
      </c>
      <c r="C41" s="134"/>
      <c r="D41" s="305"/>
      <c r="E41" s="306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2"/>
    </row>
    <row r="42" spans="1:61" ht="11.1" customHeight="1" x14ac:dyDescent="0.5">
      <c r="A42" s="204"/>
      <c r="B42" s="133">
        <f>B41+1</f>
        <v>28</v>
      </c>
      <c r="C42" s="134"/>
      <c r="D42" s="305"/>
      <c r="E42" s="306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2"/>
    </row>
    <row r="43" spans="1:61" ht="11.1" customHeight="1" x14ac:dyDescent="0.5">
      <c r="A43" s="204"/>
      <c r="B43" s="133">
        <f t="shared" si="2"/>
        <v>29</v>
      </c>
      <c r="C43" s="134"/>
      <c r="D43" s="305"/>
      <c r="E43" s="306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2"/>
    </row>
    <row r="44" spans="1:61" ht="11.1" customHeight="1" x14ac:dyDescent="0.5">
      <c r="A44" s="204"/>
      <c r="B44" s="133">
        <f t="shared" si="2"/>
        <v>30</v>
      </c>
      <c r="C44" s="134"/>
      <c r="D44" s="305"/>
      <c r="E44" s="306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312"/>
    </row>
    <row r="45" spans="1:61" ht="11.1" customHeight="1" x14ac:dyDescent="0.5">
      <c r="A45" s="204"/>
      <c r="B45" s="133">
        <f t="shared" si="2"/>
        <v>31</v>
      </c>
      <c r="C45" s="134"/>
      <c r="D45" s="305"/>
      <c r="E45" s="306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2"/>
    </row>
    <row r="46" spans="1:61" ht="11.1" customHeight="1" x14ac:dyDescent="0.5">
      <c r="A46" s="204"/>
      <c r="B46" s="133">
        <f t="shared" si="2"/>
        <v>32</v>
      </c>
      <c r="C46" s="134"/>
      <c r="D46" s="305"/>
      <c r="E46" s="306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311"/>
      <c r="BH46" s="311"/>
      <c r="BI46" s="312"/>
    </row>
    <row r="47" spans="1:61" ht="11.1" customHeight="1" x14ac:dyDescent="0.5">
      <c r="A47" s="204"/>
      <c r="B47" s="133">
        <f t="shared" si="2"/>
        <v>33</v>
      </c>
      <c r="C47" s="134"/>
      <c r="D47" s="305"/>
      <c r="E47" s="306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1"/>
      <c r="BG47" s="311"/>
      <c r="BH47" s="311"/>
      <c r="BI47" s="312"/>
    </row>
    <row r="48" spans="1:61" ht="11.1" customHeight="1" x14ac:dyDescent="0.5">
      <c r="A48" s="204"/>
      <c r="B48" s="133">
        <f t="shared" si="2"/>
        <v>34</v>
      </c>
      <c r="C48" s="134"/>
      <c r="D48" s="305"/>
      <c r="E48" s="306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2"/>
    </row>
    <row r="49" spans="1:61" ht="11.1" customHeight="1" x14ac:dyDescent="0.5">
      <c r="A49" s="204"/>
      <c r="B49" s="133">
        <f t="shared" si="2"/>
        <v>35</v>
      </c>
      <c r="C49" s="134"/>
      <c r="D49" s="305"/>
      <c r="E49" s="306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311"/>
      <c r="BI49" s="312"/>
    </row>
    <row r="50" spans="1:61" ht="11.1" customHeight="1" x14ac:dyDescent="0.5">
      <c r="A50" s="204"/>
      <c r="B50" s="133">
        <f t="shared" si="2"/>
        <v>36</v>
      </c>
      <c r="C50" s="134"/>
      <c r="D50" s="305"/>
      <c r="E50" s="306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2"/>
    </row>
    <row r="51" spans="1:61" ht="11.1" customHeight="1" x14ac:dyDescent="0.5">
      <c r="A51" s="204"/>
      <c r="B51" s="133">
        <f t="shared" si="2"/>
        <v>37</v>
      </c>
      <c r="C51" s="134"/>
      <c r="D51" s="305"/>
      <c r="E51" s="306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2"/>
    </row>
    <row r="52" spans="1:61" ht="11.1" customHeight="1" x14ac:dyDescent="0.5">
      <c r="A52" s="204"/>
      <c r="B52" s="133">
        <f t="shared" si="2"/>
        <v>38</v>
      </c>
      <c r="C52" s="134"/>
      <c r="D52" s="307"/>
      <c r="E52" s="308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3"/>
      <c r="BD52" s="313"/>
      <c r="BE52" s="313"/>
      <c r="BF52" s="313"/>
      <c r="BG52" s="313"/>
      <c r="BH52" s="313"/>
      <c r="BI52" s="314"/>
    </row>
    <row r="53" spans="1:61" ht="11.1" customHeight="1" x14ac:dyDescent="0.5">
      <c r="A53" s="204"/>
      <c r="B53" s="157" t="s">
        <v>29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77"/>
      <c r="AF53" s="157" t="s">
        <v>309</v>
      </c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77"/>
    </row>
    <row r="54" spans="1:61" ht="11.1" customHeight="1" x14ac:dyDescent="0.5">
      <c r="A54" s="204"/>
      <c r="B54" s="133">
        <f>B52+1</f>
        <v>39</v>
      </c>
      <c r="C54" s="134"/>
      <c r="D54" s="296" t="s">
        <v>39</v>
      </c>
      <c r="E54" s="297"/>
      <c r="F54" s="297"/>
      <c r="G54" s="297"/>
      <c r="H54" s="297"/>
      <c r="I54" s="297"/>
      <c r="J54" s="297"/>
      <c r="K54" s="297"/>
      <c r="L54" s="298"/>
      <c r="M54" s="299" t="s">
        <v>38</v>
      </c>
      <c r="N54" s="300"/>
      <c r="O54" s="22"/>
      <c r="P54" s="301" t="s">
        <v>40</v>
      </c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302"/>
      <c r="AF54" s="180" t="s">
        <v>33</v>
      </c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2"/>
      <c r="AU54" s="79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1"/>
    </row>
    <row r="55" spans="1:61" ht="11.1" customHeight="1" x14ac:dyDescent="0.5">
      <c r="A55" s="204"/>
      <c r="B55" s="133">
        <f t="shared" si="2"/>
        <v>40</v>
      </c>
      <c r="C55" s="134"/>
      <c r="D55" s="289"/>
      <c r="E55" s="290"/>
      <c r="F55" s="290"/>
      <c r="G55" s="290"/>
      <c r="H55" s="290"/>
      <c r="I55" s="290"/>
      <c r="J55" s="290"/>
      <c r="K55" s="290"/>
      <c r="L55" s="291"/>
      <c r="M55" s="292"/>
      <c r="N55" s="293"/>
      <c r="O55" s="23"/>
      <c r="P55" s="294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5"/>
      <c r="AF55" s="178" t="s">
        <v>34</v>
      </c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7"/>
      <c r="AU55" s="46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8"/>
    </row>
    <row r="56" spans="1:61" ht="11.1" customHeight="1" x14ac:dyDescent="0.5">
      <c r="A56" s="204"/>
      <c r="B56" s="133">
        <f t="shared" si="2"/>
        <v>41</v>
      </c>
      <c r="C56" s="134"/>
      <c r="D56" s="267"/>
      <c r="E56" s="268"/>
      <c r="F56" s="268"/>
      <c r="G56" s="268"/>
      <c r="H56" s="268"/>
      <c r="I56" s="268"/>
      <c r="J56" s="268"/>
      <c r="K56" s="268"/>
      <c r="L56" s="145"/>
      <c r="M56" s="197"/>
      <c r="N56" s="269"/>
      <c r="O56" s="24"/>
      <c r="P56" s="253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70"/>
      <c r="AF56" s="178" t="s">
        <v>35</v>
      </c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7"/>
      <c r="AU56" s="46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8"/>
    </row>
    <row r="57" spans="1:61" ht="11.1" customHeight="1" x14ac:dyDescent="0.5">
      <c r="A57" s="204"/>
      <c r="B57" s="133">
        <f t="shared" si="2"/>
        <v>42</v>
      </c>
      <c r="C57" s="134"/>
      <c r="D57" s="267"/>
      <c r="E57" s="268"/>
      <c r="F57" s="268"/>
      <c r="G57" s="268"/>
      <c r="H57" s="268"/>
      <c r="I57" s="268"/>
      <c r="J57" s="268"/>
      <c r="K57" s="268"/>
      <c r="L57" s="145"/>
      <c r="M57" s="197"/>
      <c r="N57" s="269"/>
      <c r="O57" s="24"/>
      <c r="P57" s="253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70"/>
      <c r="AF57" s="178" t="s">
        <v>36</v>
      </c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7"/>
      <c r="AU57" s="46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8"/>
    </row>
    <row r="58" spans="1:61" ht="11.1" customHeight="1" x14ac:dyDescent="0.5">
      <c r="A58" s="204"/>
      <c r="B58" s="133">
        <f t="shared" si="2"/>
        <v>43</v>
      </c>
      <c r="C58" s="134"/>
      <c r="D58" s="277"/>
      <c r="E58" s="278"/>
      <c r="F58" s="278"/>
      <c r="G58" s="278"/>
      <c r="H58" s="278"/>
      <c r="I58" s="278"/>
      <c r="J58" s="278"/>
      <c r="K58" s="278"/>
      <c r="L58" s="279"/>
      <c r="M58" s="280"/>
      <c r="N58" s="281"/>
      <c r="O58" s="30"/>
      <c r="P58" s="282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83"/>
      <c r="AF58" s="178" t="s">
        <v>37</v>
      </c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7"/>
      <c r="AU58" s="70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2"/>
    </row>
    <row r="59" spans="1:61" ht="11.1" customHeight="1" x14ac:dyDescent="0.5">
      <c r="A59" s="204"/>
      <c r="B59" s="133">
        <f t="shared" si="2"/>
        <v>44</v>
      </c>
      <c r="C59" s="134"/>
      <c r="D59" s="277"/>
      <c r="E59" s="278"/>
      <c r="F59" s="278"/>
      <c r="G59" s="278"/>
      <c r="H59" s="278"/>
      <c r="I59" s="278"/>
      <c r="J59" s="278"/>
      <c r="K59" s="278"/>
      <c r="L59" s="279"/>
      <c r="M59" s="280"/>
      <c r="N59" s="281"/>
      <c r="O59" s="30"/>
      <c r="P59" s="282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83"/>
      <c r="AF59" s="284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6"/>
      <c r="AV59" s="287"/>
      <c r="AW59" s="287"/>
      <c r="AX59" s="287"/>
      <c r="AY59" s="287"/>
      <c r="AZ59" s="287"/>
      <c r="BA59" s="287"/>
      <c r="BB59" s="287"/>
      <c r="BC59" s="287"/>
      <c r="BD59" s="287"/>
      <c r="BE59" s="287"/>
      <c r="BF59" s="287"/>
      <c r="BG59" s="287"/>
      <c r="BH59" s="287"/>
      <c r="BI59" s="288"/>
    </row>
    <row r="60" spans="1:61" ht="11.1" customHeight="1" x14ac:dyDescent="0.5">
      <c r="A60" s="204"/>
      <c r="B60" s="254">
        <f t="shared" si="2"/>
        <v>45</v>
      </c>
      <c r="C60" s="255"/>
      <c r="D60" s="267"/>
      <c r="E60" s="268"/>
      <c r="F60" s="268"/>
      <c r="G60" s="268"/>
      <c r="H60" s="268"/>
      <c r="I60" s="268"/>
      <c r="J60" s="268"/>
      <c r="K60" s="268"/>
      <c r="L60" s="145"/>
      <c r="M60" s="197"/>
      <c r="N60" s="269"/>
      <c r="O60" s="24"/>
      <c r="P60" s="253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70"/>
      <c r="AF60" s="157" t="s">
        <v>310</v>
      </c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77"/>
    </row>
    <row r="61" spans="1:61" ht="11.1" customHeight="1" x14ac:dyDescent="0.5">
      <c r="A61" s="204"/>
      <c r="B61" s="254">
        <f t="shared" si="2"/>
        <v>46</v>
      </c>
      <c r="C61" s="255"/>
      <c r="D61" s="267"/>
      <c r="E61" s="268"/>
      <c r="F61" s="268"/>
      <c r="G61" s="268"/>
      <c r="H61" s="268"/>
      <c r="I61" s="268"/>
      <c r="J61" s="268"/>
      <c r="K61" s="268"/>
      <c r="L61" s="145"/>
      <c r="M61" s="197"/>
      <c r="N61" s="269"/>
      <c r="O61" s="24"/>
      <c r="P61" s="253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70"/>
      <c r="AF61" s="180" t="s">
        <v>51</v>
      </c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2"/>
      <c r="AU61" s="46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8"/>
    </row>
    <row r="62" spans="1:61" ht="11.1" customHeight="1" x14ac:dyDescent="0.5">
      <c r="A62" s="204"/>
      <c r="B62" s="254">
        <f t="shared" si="2"/>
        <v>47</v>
      </c>
      <c r="C62" s="255"/>
      <c r="D62" s="267"/>
      <c r="E62" s="268"/>
      <c r="F62" s="268"/>
      <c r="G62" s="268"/>
      <c r="H62" s="268"/>
      <c r="I62" s="268"/>
      <c r="J62" s="268"/>
      <c r="K62" s="268"/>
      <c r="L62" s="145"/>
      <c r="M62" s="197"/>
      <c r="N62" s="269"/>
      <c r="O62" s="24"/>
      <c r="P62" s="253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70"/>
      <c r="AF62" s="178" t="s">
        <v>50</v>
      </c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7"/>
      <c r="AU62" s="46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8"/>
    </row>
    <row r="63" spans="1:61" ht="11.1" customHeight="1" x14ac:dyDescent="0.5">
      <c r="A63" s="204"/>
      <c r="B63" s="254">
        <f t="shared" si="2"/>
        <v>48</v>
      </c>
      <c r="C63" s="255"/>
      <c r="D63" s="267"/>
      <c r="E63" s="268"/>
      <c r="F63" s="268"/>
      <c r="G63" s="268"/>
      <c r="H63" s="268"/>
      <c r="I63" s="268"/>
      <c r="J63" s="268"/>
      <c r="K63" s="268"/>
      <c r="L63" s="145"/>
      <c r="M63" s="197"/>
      <c r="N63" s="269"/>
      <c r="O63" s="24"/>
      <c r="P63" s="253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70"/>
      <c r="AF63" s="271" t="s">
        <v>52</v>
      </c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3"/>
    </row>
    <row r="64" spans="1:61" ht="11.1" customHeight="1" x14ac:dyDescent="0.5">
      <c r="A64" s="204"/>
      <c r="B64" s="254">
        <f t="shared" si="2"/>
        <v>49</v>
      </c>
      <c r="C64" s="255"/>
      <c r="D64" s="267"/>
      <c r="E64" s="268"/>
      <c r="F64" s="268"/>
      <c r="G64" s="268"/>
      <c r="H64" s="268"/>
      <c r="I64" s="268"/>
      <c r="J64" s="268"/>
      <c r="K64" s="268"/>
      <c r="L64" s="145"/>
      <c r="M64" s="197"/>
      <c r="N64" s="269"/>
      <c r="O64" s="24"/>
      <c r="P64" s="253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70"/>
      <c r="AF64" s="274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6"/>
    </row>
    <row r="65" spans="1:61" ht="11.1" customHeight="1" x14ac:dyDescent="0.5">
      <c r="A65" s="204"/>
      <c r="B65" s="254">
        <f t="shared" si="2"/>
        <v>50</v>
      </c>
      <c r="C65" s="255"/>
      <c r="D65" s="267"/>
      <c r="E65" s="268"/>
      <c r="F65" s="268"/>
      <c r="G65" s="268"/>
      <c r="H65" s="268"/>
      <c r="I65" s="268"/>
      <c r="J65" s="268"/>
      <c r="K65" s="268"/>
      <c r="L65" s="145"/>
      <c r="M65" s="197"/>
      <c r="N65" s="269"/>
      <c r="O65" s="24"/>
      <c r="P65" s="253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70"/>
      <c r="AF65" s="274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6"/>
    </row>
    <row r="66" spans="1:61" ht="11.1" customHeight="1" x14ac:dyDescent="0.5">
      <c r="A66" s="204"/>
      <c r="B66" s="254">
        <f t="shared" si="2"/>
        <v>51</v>
      </c>
      <c r="C66" s="255"/>
      <c r="D66" s="267"/>
      <c r="E66" s="268"/>
      <c r="F66" s="268"/>
      <c r="G66" s="268"/>
      <c r="H66" s="268"/>
      <c r="I66" s="268"/>
      <c r="J66" s="268"/>
      <c r="K66" s="268"/>
      <c r="L66" s="145"/>
      <c r="M66" s="197"/>
      <c r="N66" s="269"/>
      <c r="O66" s="24"/>
      <c r="P66" s="253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70"/>
      <c r="AF66" s="274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6"/>
    </row>
    <row r="67" spans="1:61" ht="11.1" customHeight="1" x14ac:dyDescent="0.5">
      <c r="A67" s="204"/>
      <c r="B67" s="254">
        <f t="shared" si="2"/>
        <v>52</v>
      </c>
      <c r="C67" s="255"/>
      <c r="D67" s="256"/>
      <c r="E67" s="257"/>
      <c r="F67" s="257"/>
      <c r="G67" s="257"/>
      <c r="H67" s="257"/>
      <c r="I67" s="257"/>
      <c r="J67" s="257"/>
      <c r="K67" s="257"/>
      <c r="L67" s="258"/>
      <c r="M67" s="259"/>
      <c r="N67" s="260"/>
      <c r="O67" s="26"/>
      <c r="P67" s="261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62"/>
      <c r="AF67" s="274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6"/>
    </row>
    <row r="68" spans="1:61" ht="11.1" customHeight="1" x14ac:dyDescent="0.5">
      <c r="A68" s="204"/>
      <c r="B68" s="133">
        <f t="shared" si="2"/>
        <v>53</v>
      </c>
      <c r="C68" s="134"/>
      <c r="D68" s="263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5"/>
      <c r="BD68" s="265"/>
      <c r="BE68" s="265"/>
      <c r="BF68" s="265"/>
      <c r="BG68" s="265"/>
      <c r="BH68" s="265"/>
      <c r="BI68" s="266"/>
    </row>
    <row r="69" spans="1:61" ht="11.1" customHeight="1" x14ac:dyDescent="0.5">
      <c r="B69" s="33" t="s">
        <v>319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 t="s">
        <v>318</v>
      </c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137"/>
      <c r="BC69" s="34" t="s">
        <v>311</v>
      </c>
      <c r="BD69" s="35"/>
      <c r="BE69" s="35"/>
      <c r="BF69" s="35"/>
      <c r="BG69" s="35"/>
      <c r="BH69" s="35"/>
      <c r="BI69" s="36"/>
    </row>
    <row r="70" spans="1:61" ht="11.1" customHeight="1" x14ac:dyDescent="0.5"/>
    <row r="71" spans="1:61" ht="11.1" customHeight="1" x14ac:dyDescent="0.5"/>
    <row r="72" spans="1:61" ht="11.1" customHeight="1" x14ac:dyDescent="0.5"/>
    <row r="73" spans="1:61" ht="11.1" customHeight="1" x14ac:dyDescent="0.5"/>
    <row r="74" spans="1:61" ht="11.1" customHeight="1" x14ac:dyDescent="0.5"/>
    <row r="75" spans="1:61" ht="11.1" customHeight="1" x14ac:dyDescent="0.5"/>
    <row r="76" spans="1:61" ht="11.1" customHeight="1" x14ac:dyDescent="0.5"/>
    <row r="77" spans="1:61" ht="11.1" customHeight="1" x14ac:dyDescent="0.5"/>
    <row r="78" spans="1:61" ht="11.1" customHeight="1" x14ac:dyDescent="0.5"/>
    <row r="79" spans="1:61" ht="11.1" customHeight="1" x14ac:dyDescent="0.5"/>
    <row r="80" spans="1:61" ht="11.1" customHeight="1" x14ac:dyDescent="0.5"/>
    <row r="81" ht="11.1" customHeight="1" x14ac:dyDescent="0.5"/>
    <row r="82" ht="11.1" customHeight="1" x14ac:dyDescent="0.5"/>
    <row r="83" ht="11.1" customHeight="1" x14ac:dyDescent="0.5"/>
    <row r="84" ht="11.1" customHeight="1" x14ac:dyDescent="0.5"/>
    <row r="85" ht="11.1" customHeight="1" x14ac:dyDescent="0.5"/>
  </sheetData>
  <sheetProtection selectLockedCells="1"/>
  <mergeCells count="261">
    <mergeCell ref="A1:A68"/>
    <mergeCell ref="B1:P3"/>
    <mergeCell ref="Q1:AQ1"/>
    <mergeCell ref="AR1:AZ1"/>
    <mergeCell ref="BA1:BI1"/>
    <mergeCell ref="Q2:AQ2"/>
    <mergeCell ref="AR2:AZ2"/>
    <mergeCell ref="BA2:BI2"/>
    <mergeCell ref="Q3:AQ3"/>
    <mergeCell ref="AR3:AZ3"/>
    <mergeCell ref="B30:C30"/>
    <mergeCell ref="D30:P30"/>
    <mergeCell ref="Q30:AE30"/>
    <mergeCell ref="AF30:AT30"/>
    <mergeCell ref="AU30:BI30"/>
    <mergeCell ref="B7:P8"/>
    <mergeCell ref="Q7:AE8"/>
    <mergeCell ref="AF7:AT8"/>
    <mergeCell ref="AU7:BI8"/>
    <mergeCell ref="B9:BI9"/>
    <mergeCell ref="B10:P10"/>
    <mergeCell ref="Q10:BI10"/>
    <mergeCell ref="BA3:BI3"/>
    <mergeCell ref="B4:BI4"/>
    <mergeCell ref="B5:P6"/>
    <mergeCell ref="Q5:AE6"/>
    <mergeCell ref="AF5:AT6"/>
    <mergeCell ref="AU5:BI6"/>
    <mergeCell ref="B11:C11"/>
    <mergeCell ref="D11:P11"/>
    <mergeCell ref="Q11:AE11"/>
    <mergeCell ref="AF11:AT11"/>
    <mergeCell ref="AU11:BI11"/>
    <mergeCell ref="B12:C12"/>
    <mergeCell ref="D12:P12"/>
    <mergeCell ref="Q12:AE12"/>
    <mergeCell ref="AF12:AT12"/>
    <mergeCell ref="AU12:BI12"/>
    <mergeCell ref="B13:C13"/>
    <mergeCell ref="D13:P13"/>
    <mergeCell ref="Q13:AE13"/>
    <mergeCell ref="AF13:AT13"/>
    <mergeCell ref="AU13:BI13"/>
    <mergeCell ref="B14:C14"/>
    <mergeCell ref="Q14:AE14"/>
    <mergeCell ref="AF14:AT14"/>
    <mergeCell ref="AU14:BI14"/>
    <mergeCell ref="AF16:AK16"/>
    <mergeCell ref="AL16:AP16"/>
    <mergeCell ref="AQ16:AT16"/>
    <mergeCell ref="AU16:AZ16"/>
    <mergeCell ref="BA16:BE16"/>
    <mergeCell ref="BF16:BI16"/>
    <mergeCell ref="B15:C15"/>
    <mergeCell ref="D15:P15"/>
    <mergeCell ref="Q15:AE15"/>
    <mergeCell ref="AF15:AT15"/>
    <mergeCell ref="AU15:BI15"/>
    <mergeCell ref="B16:C16"/>
    <mergeCell ref="D16:N16"/>
    <mergeCell ref="Q16:V16"/>
    <mergeCell ref="W16:AA16"/>
    <mergeCell ref="AB16:AE16"/>
    <mergeCell ref="AL17:AP17"/>
    <mergeCell ref="AQ17:AT17"/>
    <mergeCell ref="AU17:AZ17"/>
    <mergeCell ref="BA17:BE17"/>
    <mergeCell ref="BF17:BI17"/>
    <mergeCell ref="B18:C18"/>
    <mergeCell ref="D18:P18"/>
    <mergeCell ref="Q18:AE18"/>
    <mergeCell ref="AF18:AT18"/>
    <mergeCell ref="AU18:BI18"/>
    <mergeCell ref="B17:C17"/>
    <mergeCell ref="D17:N17"/>
    <mergeCell ref="Q17:V17"/>
    <mergeCell ref="W17:AA17"/>
    <mergeCell ref="AB17:AE17"/>
    <mergeCell ref="AF17:AK17"/>
    <mergeCell ref="BC20:BI20"/>
    <mergeCell ref="B21:C21"/>
    <mergeCell ref="D21:P21"/>
    <mergeCell ref="Q21:AE21"/>
    <mergeCell ref="AF21:AT21"/>
    <mergeCell ref="AU21:BI21"/>
    <mergeCell ref="B19:P19"/>
    <mergeCell ref="Q19:BI19"/>
    <mergeCell ref="B20:C20"/>
    <mergeCell ref="D20:J20"/>
    <mergeCell ref="K20:P20"/>
    <mergeCell ref="Q20:X20"/>
    <mergeCell ref="Y20:AE20"/>
    <mergeCell ref="AF20:AM20"/>
    <mergeCell ref="AN20:AT20"/>
    <mergeCell ref="AU20:BB20"/>
    <mergeCell ref="B22:C22"/>
    <mergeCell ref="D22:P22"/>
    <mergeCell ref="Q22:AE22"/>
    <mergeCell ref="AF22:AT22"/>
    <mergeCell ref="AU22:BI22"/>
    <mergeCell ref="B23:C23"/>
    <mergeCell ref="D23:P25"/>
    <mergeCell ref="Q23:AE23"/>
    <mergeCell ref="AF23:AT23"/>
    <mergeCell ref="AU23:BI23"/>
    <mergeCell ref="B26:C26"/>
    <mergeCell ref="D26:P26"/>
    <mergeCell ref="Q26:AE26"/>
    <mergeCell ref="AF26:AT26"/>
    <mergeCell ref="AU26:BI26"/>
    <mergeCell ref="B27:P27"/>
    <mergeCell ref="Q27:BI27"/>
    <mergeCell ref="B24:C24"/>
    <mergeCell ref="Q24:AE24"/>
    <mergeCell ref="AF24:AT24"/>
    <mergeCell ref="AU24:BI24"/>
    <mergeCell ref="B25:C25"/>
    <mergeCell ref="Q25:AE25"/>
    <mergeCell ref="AF25:AT25"/>
    <mergeCell ref="AU25:BI25"/>
    <mergeCell ref="B28:C28"/>
    <mergeCell ref="D28:P28"/>
    <mergeCell ref="Q28:AE28"/>
    <mergeCell ref="AF28:AT28"/>
    <mergeCell ref="AU28:BI28"/>
    <mergeCell ref="B29:C29"/>
    <mergeCell ref="D29:P29"/>
    <mergeCell ref="Q29:AE29"/>
    <mergeCell ref="AF29:AT29"/>
    <mergeCell ref="AU29:BI29"/>
    <mergeCell ref="B33:C33"/>
    <mergeCell ref="D33:P33"/>
    <mergeCell ref="Q33:AE33"/>
    <mergeCell ref="AF33:AT33"/>
    <mergeCell ref="AU33:BI33"/>
    <mergeCell ref="B34:P34"/>
    <mergeCell ref="Q34:BI34"/>
    <mergeCell ref="B31:C31"/>
    <mergeCell ref="D31:P31"/>
    <mergeCell ref="Q31:AE31"/>
    <mergeCell ref="AF31:AT31"/>
    <mergeCell ref="AU31:BI31"/>
    <mergeCell ref="B32:C32"/>
    <mergeCell ref="D32:P32"/>
    <mergeCell ref="Q32:AE32"/>
    <mergeCell ref="AF32:AT32"/>
    <mergeCell ref="AU32:BI32"/>
    <mergeCell ref="B37:C37"/>
    <mergeCell ref="D37:P37"/>
    <mergeCell ref="Q37:AE37"/>
    <mergeCell ref="AF37:AT37"/>
    <mergeCell ref="AU37:BI37"/>
    <mergeCell ref="B38:P38"/>
    <mergeCell ref="Q38:BI38"/>
    <mergeCell ref="B35:C35"/>
    <mergeCell ref="D35:P36"/>
    <mergeCell ref="Q35:AE35"/>
    <mergeCell ref="AF35:AT35"/>
    <mergeCell ref="AU35:BI35"/>
    <mergeCell ref="B36:C36"/>
    <mergeCell ref="Q36:AE36"/>
    <mergeCell ref="AF36:AT36"/>
    <mergeCell ref="AU36:BI36"/>
    <mergeCell ref="B46:C46"/>
    <mergeCell ref="B47:C47"/>
    <mergeCell ref="B48:C48"/>
    <mergeCell ref="B49:C49"/>
    <mergeCell ref="B50:C50"/>
    <mergeCell ref="B51:C51"/>
    <mergeCell ref="B39:C39"/>
    <mergeCell ref="D39:E52"/>
    <mergeCell ref="F39:BI52"/>
    <mergeCell ref="B40:C40"/>
    <mergeCell ref="B41:C41"/>
    <mergeCell ref="B42:C42"/>
    <mergeCell ref="B43:C43"/>
    <mergeCell ref="B44:C44"/>
    <mergeCell ref="B45:C45"/>
    <mergeCell ref="B55:C55"/>
    <mergeCell ref="D55:L55"/>
    <mergeCell ref="M55:N55"/>
    <mergeCell ref="P55:AE55"/>
    <mergeCell ref="AF55:AT55"/>
    <mergeCell ref="AU55:BI55"/>
    <mergeCell ref="B52:C52"/>
    <mergeCell ref="B53:AE53"/>
    <mergeCell ref="AF53:BI53"/>
    <mergeCell ref="B54:C54"/>
    <mergeCell ref="D54:L54"/>
    <mergeCell ref="M54:N54"/>
    <mergeCell ref="P54:AE54"/>
    <mergeCell ref="AF54:AT54"/>
    <mergeCell ref="AU54:BI54"/>
    <mergeCell ref="B57:C57"/>
    <mergeCell ref="D57:L57"/>
    <mergeCell ref="M57:N57"/>
    <mergeCell ref="P57:AE57"/>
    <mergeCell ref="AF57:AT57"/>
    <mergeCell ref="AU57:BI57"/>
    <mergeCell ref="B56:C56"/>
    <mergeCell ref="D56:L56"/>
    <mergeCell ref="M56:N56"/>
    <mergeCell ref="P56:AE56"/>
    <mergeCell ref="AF56:AT56"/>
    <mergeCell ref="AU56:BI56"/>
    <mergeCell ref="B59:C59"/>
    <mergeCell ref="D59:L59"/>
    <mergeCell ref="M59:N59"/>
    <mergeCell ref="P59:AE59"/>
    <mergeCell ref="AF59:AT59"/>
    <mergeCell ref="AU59:BI59"/>
    <mergeCell ref="B58:C58"/>
    <mergeCell ref="D58:L58"/>
    <mergeCell ref="M58:N58"/>
    <mergeCell ref="P58:AE58"/>
    <mergeCell ref="AF58:AT58"/>
    <mergeCell ref="AU58:BI58"/>
    <mergeCell ref="B60:C60"/>
    <mergeCell ref="D60:L60"/>
    <mergeCell ref="M60:N60"/>
    <mergeCell ref="P60:AE60"/>
    <mergeCell ref="AF60:BI60"/>
    <mergeCell ref="B61:C61"/>
    <mergeCell ref="D61:L61"/>
    <mergeCell ref="M61:N61"/>
    <mergeCell ref="P61:AE61"/>
    <mergeCell ref="AF61:AT61"/>
    <mergeCell ref="M64:N64"/>
    <mergeCell ref="P64:AE64"/>
    <mergeCell ref="B65:C65"/>
    <mergeCell ref="AU61:BI61"/>
    <mergeCell ref="B62:C62"/>
    <mergeCell ref="D62:L62"/>
    <mergeCell ref="M62:N62"/>
    <mergeCell ref="P62:AE62"/>
    <mergeCell ref="AF62:AT62"/>
    <mergeCell ref="AU62:BI62"/>
    <mergeCell ref="B69:AP69"/>
    <mergeCell ref="AQ69:BB69"/>
    <mergeCell ref="BC69:BI69"/>
    <mergeCell ref="D14:N14"/>
    <mergeCell ref="B67:C67"/>
    <mergeCell ref="D67:L67"/>
    <mergeCell ref="M67:N67"/>
    <mergeCell ref="P67:AE67"/>
    <mergeCell ref="B68:C68"/>
    <mergeCell ref="D68:BI68"/>
    <mergeCell ref="D65:L65"/>
    <mergeCell ref="M65:N65"/>
    <mergeCell ref="P65:AE65"/>
    <mergeCell ref="B66:C66"/>
    <mergeCell ref="D66:L66"/>
    <mergeCell ref="M66:N66"/>
    <mergeCell ref="P66:AE66"/>
    <mergeCell ref="B63:C63"/>
    <mergeCell ref="D63:L63"/>
    <mergeCell ref="M63:N63"/>
    <mergeCell ref="P63:AE63"/>
    <mergeCell ref="AF63:BI67"/>
    <mergeCell ref="B64:C64"/>
    <mergeCell ref="D64:L64"/>
  </mergeCells>
  <dataValidations count="21">
    <dataValidation type="list" allowBlank="1" showInputMessage="1" promptTitle="Ingress protection selector" prompt="Select an ingress protection from the list or fill in another ingress protection of your choice." sqref="Q29:BI29">
      <formula1>IngressProtection</formula1>
    </dataValidation>
    <dataValidation type="list" allowBlank="1" showInputMessage="1" promptTitle="Cable gland entry selector" prompt="Select a cable gland entry from the list or fill in another entry of your choice." sqref="Q31:BI31">
      <formula1>CableGlandEntry</formula1>
    </dataValidation>
    <dataValidation type="list" allowBlank="1" showInputMessage="1" promptTitle="Enclosure material selector" prompt="Select an enclosure material from the list or fill in another material of your choice." sqref="Q28:BI28">
      <formula1>EnclosureMaterial</formula1>
    </dataValidation>
    <dataValidation type="list" errorStyle="warning" allowBlank="1" showInputMessage="1" promptTitle="SP switch 1 unit selector" prompt="Select a unit from the list or fill in another unit of your choice." sqref="P16">
      <formula1>"barg,bara,kPa,MPa,psig,psia,atm,mmH2O,cmH2O,m H2O,in H2O, ft H2O, mm Hg, cm Hg, in Hg,"</formula1>
    </dataValidation>
    <dataValidation type="list" errorStyle="warning" allowBlank="1" showInputMessage="1" promptTitle="Setpoint switch 2 unit selector" prompt="Select a unit from the list or fill in another unit of your choice." sqref="P17">
      <formula1>"barg,bara,kPa,MPa,psig,psia,atm,mmH2O,cmH2O,m H2O,in H2O, ft H2O, mm Hg, cm Hg, in Hg,"</formula1>
    </dataValidation>
    <dataValidation type="list" allowBlank="1" showInputMessage="1" promptTitle="Number of switches selector" prompt="Select the number of switches from the list or fill in another number of your choice._x000a_1 and 2 (simultaneously) are used for high or low pressure detection._x000a_2 (two steps) is used for high and low pressure detection, or 2 high, or 2 low." sqref="Q11:BI11">
      <formula1>NumberOfSwitches</formula1>
    </dataValidation>
    <dataValidation type="list" allowBlank="1" showInputMessage="1" promptTitle="Mounting selector" prompt="Select the type of mounting from the list or fill in another mounting of your choice." sqref="Q32:BI32">
      <formula1>Mounting</formula1>
    </dataValidation>
    <dataValidation type="list" allowBlank="1" showInputMessage="1" promptTitle="Manifold process conn. selector" prompt="Select a process connection type from the list or fill in another process connection type of your choice." sqref="Q22:BI22">
      <formula1>ManifoldProcessConnect</formula1>
    </dataValidation>
    <dataValidation type="list" allowBlank="1" showInputMessage="1" promptTitle="Manifold instrum. conn. selector" prompt="Select a manifold instrument connection type from the list or fill in another connection type of your choice." sqref="Q21:BI21">
      <formula1>ManifoldInstrumentConnect</formula1>
    </dataValidation>
    <dataValidation type="list" allowBlank="1" showInputMessage="1" promptTitle="Manifold material selector" prompt="Select a manifold material from the list or fill in another manifold material of your choice._x000a_Make sure the material will not be attacked by the process medium." sqref="Y20:AE20 AN20:AT20 BC20:BI20">
      <formula1>ManifoldMaterial</formula1>
    </dataValidation>
    <dataValidation type="list" allowBlank="1" showInputMessage="1" promptTitle="Manifold type selector" prompt="Select a manifold type from the list or fill in another manifold type of your choice._x000a_A manifold allows you to shut off and replace a gauge or perform a zero adjustment on a differential pressure gauge during operation of the process." sqref="Q20:X20 AF20:AM20 AU20:BB20">
      <formula1>ManifoldType</formula1>
    </dataValidation>
    <dataValidation type="list" allowBlank="1" showInputMessage="1" promptTitle="Approvals / Options selector" prompt="Select an approval or option from the list or fill in another approval or option of your choice." sqref="Q23:BI25">
      <formula1>ApprovalsOptions</formula1>
    </dataValidation>
    <dataValidation type="list" errorStyle="warning" allowBlank="1" showInputMessage="1" promptTitle="Pressure supply unit selector" prompt="Select a unit from the list or fill in another unit of your choice." sqref="P14">
      <formula1>"barg,bara,kPa,MPa,psig,psia,atm,mmH2O,cmH2O,m H2O,in H2O, ft H2O, mm Hg, cm Hg, in Hg,"</formula1>
    </dataValidation>
    <dataValidation type="list" allowBlank="1" showInputMessage="1" promptTitle="Switch type selector" prompt="Select a switch type from the list or fill in another type of your choice." sqref="Q12:BI12">
      <formula1>SwitchType</formula1>
    </dataValidation>
    <dataValidation type="list" allowBlank="1" showInputMessage="1" promptTitle="Pneumatic function selector" prompt="Select a pneumatic function from the list or fill in another function or your choice._x000a_Spool design has a residual leak._x000a_Poppet design has no leak." sqref="Q13:BI13">
      <formula1>PneumaticFunction</formula1>
    </dataValidation>
    <dataValidation type="list" allowBlank="1" showInputMessage="1" promptTitle="Supply fitting selector" prompt="Select a supply fitting from the list or fill in another fitting of your choice." sqref="Q15:BI15">
      <formula1>SupplyFitting</formula1>
    </dataValidation>
    <dataValidation type="list" allowBlank="1" showInputMessage="1" showErrorMessage="1" errorTitle="Invalid entry" error="Entry is restricted, please choose an item from the list." promptTitle="Direction selector" prompt="Select a direction from the list._x000a_Falling means that a decreasing pressure will activate the low pressure switch._x000a_Rising means that an increasing pressure will activate the high pressure switch." sqref="AB16:AE17 AQ16:AT17 BF16:BI17">
      <formula1>Direction</formula1>
    </dataValidation>
    <dataValidation allowBlank="1" showInputMessage="1" showErrorMessage="1" promptTitle="Pressure supply" prompt="The pressure that will be supplied to the pneumatic switch,_x000a_e.g.: 7 barg_x000a_or a pressure range with the minimum and maximum allowable pressure of the pressure switch,_x000a_e.g.: 0 to 10 barg" sqref="Q14:BI14"/>
    <dataValidation allowBlank="1" showInputMessage="1" promptTitle="Setpoint switch 1" prompt="Enter the pressure at which the first switch must be activated." sqref="Q16:V16 AF16:AK16 AU16:AZ16"/>
    <dataValidation allowBlank="1" showInputMessage="1" promptTitle="Setpoint switch 2" prompt="Enter the pressure at which the second switch must be activated." sqref="Q17:V17 AF17:AK17 AU17:AZ17"/>
    <dataValidation allowBlank="1" showInputMessage="1" promptTitle="Hazardous area class.+protection" prompt="e.g. II 1 G EExia IIC T6_x000a_e.g. Class I, Division 1, Group B, T6_x000a_e.g. Class I, Zone 1, AExia IIC T6" sqref="Q30:BI30"/>
  </dataValidations>
  <hyperlinks>
    <hyperlink ref="B69" r:id="rId1"/>
  </hyperlinks>
  <pageMargins left="0.47244094488188981" right="0.39370078740157483" top="0.47244094488188981" bottom="0.47244094488188981" header="0.31496062992125984" footer="0.31496062992125984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F73" sqref="F73"/>
    </sheetView>
  </sheetViews>
  <sheetFormatPr defaultRowHeight="14.35" x14ac:dyDescent="0.5"/>
  <cols>
    <col min="1" max="1" width="0.87890625" customWidth="1"/>
    <col min="2" max="2" width="28.703125" customWidth="1"/>
    <col min="3" max="3" width="0.87890625" customWidth="1"/>
    <col min="4" max="4" width="28.703125" customWidth="1"/>
    <col min="5" max="5" width="0.87890625" customWidth="1"/>
    <col min="6" max="6" width="28.703125" customWidth="1"/>
    <col min="7" max="7" width="0.87890625" customWidth="1"/>
    <col min="8" max="8" width="28.703125" customWidth="1"/>
    <col min="9" max="9" width="0.87890625" customWidth="1"/>
    <col min="10" max="10" width="28.703125" customWidth="1"/>
    <col min="11" max="11" width="0.87890625" customWidth="1"/>
    <col min="12" max="12" width="28.703125" customWidth="1"/>
    <col min="13" max="13" width="0.87890625" customWidth="1"/>
    <col min="14" max="14" width="28.703125" customWidth="1"/>
    <col min="15" max="15" width="0.87890625" customWidth="1"/>
    <col min="16" max="16" width="28.703125" customWidth="1"/>
    <col min="17" max="17" width="0.87890625" customWidth="1"/>
    <col min="18" max="18" width="21.5859375" bestFit="1" customWidth="1"/>
    <col min="19" max="19" width="0.87890625" customWidth="1"/>
    <col min="20" max="20" width="26.41015625" bestFit="1" customWidth="1"/>
    <col min="21" max="21" width="0.87890625" customWidth="1"/>
    <col min="22" max="22" width="28.703125" customWidth="1"/>
    <col min="23" max="23" width="0.87890625" customWidth="1"/>
    <col min="24" max="24" width="15.29296875" bestFit="1" customWidth="1"/>
  </cols>
  <sheetData>
    <row r="1" spans="2:16" s="9" customFormat="1" x14ac:dyDescent="0.5">
      <c r="B1" s="32" t="s">
        <v>75</v>
      </c>
      <c r="D1" s="32" t="s">
        <v>80</v>
      </c>
      <c r="F1" s="32" t="s">
        <v>83</v>
      </c>
      <c r="H1" s="32" t="s">
        <v>87</v>
      </c>
      <c r="J1" s="32" t="s">
        <v>94</v>
      </c>
      <c r="L1" s="32" t="s">
        <v>98</v>
      </c>
      <c r="N1" s="32" t="s">
        <v>100</v>
      </c>
      <c r="P1" s="32" t="s">
        <v>103</v>
      </c>
    </row>
    <row r="2" spans="2:16" x14ac:dyDescent="0.5">
      <c r="B2" s="10" t="s">
        <v>76</v>
      </c>
      <c r="D2" s="13" t="s">
        <v>81</v>
      </c>
      <c r="F2" s="13" t="s">
        <v>84</v>
      </c>
      <c r="H2" s="13" t="s">
        <v>88</v>
      </c>
      <c r="J2" s="13" t="s">
        <v>95</v>
      </c>
      <c r="L2" s="13" t="s">
        <v>132</v>
      </c>
      <c r="N2" s="13" t="s">
        <v>101</v>
      </c>
      <c r="P2" s="13" t="s">
        <v>106</v>
      </c>
    </row>
    <row r="3" spans="2:16" x14ac:dyDescent="0.5">
      <c r="B3" s="11" t="s">
        <v>77</v>
      </c>
      <c r="D3" s="14" t="s">
        <v>82</v>
      </c>
      <c r="F3" s="11" t="s">
        <v>85</v>
      </c>
      <c r="H3" s="11" t="s">
        <v>89</v>
      </c>
      <c r="J3" s="11" t="s">
        <v>96</v>
      </c>
      <c r="L3" s="12" t="s">
        <v>133</v>
      </c>
      <c r="N3" s="12" t="s">
        <v>102</v>
      </c>
      <c r="P3" s="11" t="s">
        <v>108</v>
      </c>
    </row>
    <row r="4" spans="2:16" x14ac:dyDescent="0.5">
      <c r="B4" s="11" t="s">
        <v>78</v>
      </c>
      <c r="D4" s="15"/>
      <c r="F4" s="14" t="s">
        <v>86</v>
      </c>
      <c r="H4" s="11" t="s">
        <v>90</v>
      </c>
      <c r="J4" s="12" t="s">
        <v>97</v>
      </c>
      <c r="P4" s="11" t="s">
        <v>110</v>
      </c>
    </row>
    <row r="5" spans="2:16" x14ac:dyDescent="0.5">
      <c r="B5" s="12" t="s">
        <v>79</v>
      </c>
      <c r="D5" s="16"/>
      <c r="F5" s="15"/>
      <c r="H5" s="11" t="s">
        <v>91</v>
      </c>
      <c r="P5" s="11" t="s">
        <v>111</v>
      </c>
    </row>
    <row r="6" spans="2:16" x14ac:dyDescent="0.5">
      <c r="H6" s="11" t="s">
        <v>92</v>
      </c>
      <c r="P6" s="11" t="s">
        <v>107</v>
      </c>
    </row>
    <row r="7" spans="2:16" x14ac:dyDescent="0.5">
      <c r="H7" s="12" t="s">
        <v>93</v>
      </c>
      <c r="P7" s="11" t="s">
        <v>104</v>
      </c>
    </row>
    <row r="8" spans="2:16" x14ac:dyDescent="0.5">
      <c r="P8" s="11" t="s">
        <v>115</v>
      </c>
    </row>
    <row r="9" spans="2:16" x14ac:dyDescent="0.5">
      <c r="P9" s="11" t="s">
        <v>105</v>
      </c>
    </row>
    <row r="10" spans="2:16" x14ac:dyDescent="0.5">
      <c r="P10" s="11" t="s">
        <v>109</v>
      </c>
    </row>
    <row r="11" spans="2:16" x14ac:dyDescent="0.5">
      <c r="P11" s="11" t="s">
        <v>114</v>
      </c>
    </row>
    <row r="12" spans="2:16" x14ac:dyDescent="0.5">
      <c r="P12" s="11" t="s">
        <v>117</v>
      </c>
    </row>
    <row r="13" spans="2:16" x14ac:dyDescent="0.5">
      <c r="P13" s="11" t="s">
        <v>112</v>
      </c>
    </row>
    <row r="14" spans="2:16" x14ac:dyDescent="0.5">
      <c r="P14" s="11" t="s">
        <v>116</v>
      </c>
    </row>
    <row r="15" spans="2:16" x14ac:dyDescent="0.5">
      <c r="P15" s="12" t="s">
        <v>113</v>
      </c>
    </row>
    <row r="22" spans="2:16" s="9" customFormat="1" x14ac:dyDescent="0.5">
      <c r="B22" s="32" t="s">
        <v>118</v>
      </c>
      <c r="D22" s="32" t="s">
        <v>129</v>
      </c>
      <c r="E22" s="17"/>
      <c r="F22" s="32" t="s">
        <v>137</v>
      </c>
      <c r="G22" s="18"/>
      <c r="H22" s="32" t="s">
        <v>148</v>
      </c>
      <c r="J22" s="32" t="s">
        <v>153</v>
      </c>
      <c r="L22" s="32" t="s">
        <v>154</v>
      </c>
      <c r="N22" s="32" t="s">
        <v>158</v>
      </c>
      <c r="P22" s="32" t="s">
        <v>171</v>
      </c>
    </row>
    <row r="23" spans="2:16" x14ac:dyDescent="0.5">
      <c r="B23" s="13" t="s">
        <v>119</v>
      </c>
      <c r="D23" s="13" t="s">
        <v>130</v>
      </c>
      <c r="E23" s="16"/>
      <c r="F23" s="13" t="s">
        <v>138</v>
      </c>
      <c r="H23" s="13" t="s">
        <v>138</v>
      </c>
      <c r="J23" s="13" t="s">
        <v>138</v>
      </c>
      <c r="L23" s="13" t="s">
        <v>138</v>
      </c>
      <c r="N23" s="13" t="s">
        <v>138</v>
      </c>
      <c r="P23" s="13" t="s">
        <v>138</v>
      </c>
    </row>
    <row r="24" spans="2:16" x14ac:dyDescent="0.5">
      <c r="B24" s="11" t="s">
        <v>121</v>
      </c>
      <c r="D24" s="12" t="s">
        <v>105</v>
      </c>
      <c r="E24" s="16"/>
      <c r="F24" s="11" t="s">
        <v>139</v>
      </c>
      <c r="H24" s="11" t="s">
        <v>146</v>
      </c>
      <c r="J24" s="11" t="s">
        <v>149</v>
      </c>
      <c r="L24" s="11" t="s">
        <v>155</v>
      </c>
      <c r="N24" s="11" t="s">
        <v>105</v>
      </c>
      <c r="P24" s="11" t="s">
        <v>105</v>
      </c>
    </row>
    <row r="25" spans="2:16" x14ac:dyDescent="0.5">
      <c r="B25" s="11" t="s">
        <v>120</v>
      </c>
      <c r="F25" s="11" t="s">
        <v>140</v>
      </c>
      <c r="H25" s="12" t="s">
        <v>147</v>
      </c>
      <c r="J25" s="11" t="s">
        <v>150</v>
      </c>
      <c r="L25" s="11" t="s">
        <v>156</v>
      </c>
      <c r="N25" s="11" t="s">
        <v>159</v>
      </c>
      <c r="P25" s="11" t="s">
        <v>130</v>
      </c>
    </row>
    <row r="26" spans="2:16" x14ac:dyDescent="0.5">
      <c r="B26" s="11" t="s">
        <v>122</v>
      </c>
      <c r="F26" s="11" t="s">
        <v>141</v>
      </c>
      <c r="J26" s="11" t="s">
        <v>151</v>
      </c>
      <c r="L26" s="12" t="s">
        <v>157</v>
      </c>
      <c r="N26" s="11" t="s">
        <v>160</v>
      </c>
      <c r="P26" s="11" t="s">
        <v>172</v>
      </c>
    </row>
    <row r="27" spans="2:16" x14ac:dyDescent="0.5">
      <c r="B27" s="11" t="s">
        <v>123</v>
      </c>
      <c r="F27" s="11" t="s">
        <v>142</v>
      </c>
      <c r="J27" s="12" t="s">
        <v>152</v>
      </c>
      <c r="N27" s="11" t="s">
        <v>161</v>
      </c>
      <c r="P27" s="11" t="s">
        <v>173</v>
      </c>
    </row>
    <row r="28" spans="2:16" x14ac:dyDescent="0.5">
      <c r="B28" s="11" t="s">
        <v>124</v>
      </c>
      <c r="F28" s="11" t="s">
        <v>143</v>
      </c>
      <c r="N28" s="11" t="s">
        <v>162</v>
      </c>
      <c r="P28" s="12" t="s">
        <v>174</v>
      </c>
    </row>
    <row r="29" spans="2:16" x14ac:dyDescent="0.5">
      <c r="B29" s="11" t="s">
        <v>125</v>
      </c>
      <c r="F29" s="11" t="s">
        <v>144</v>
      </c>
      <c r="N29" s="11" t="s">
        <v>163</v>
      </c>
    </row>
    <row r="30" spans="2:16" x14ac:dyDescent="0.5">
      <c r="B30" s="11" t="s">
        <v>126</v>
      </c>
      <c r="F30" s="12" t="s">
        <v>145</v>
      </c>
      <c r="N30" s="11" t="s">
        <v>164</v>
      </c>
    </row>
    <row r="31" spans="2:16" x14ac:dyDescent="0.5">
      <c r="B31" s="11" t="s">
        <v>127</v>
      </c>
      <c r="N31" s="11" t="s">
        <v>165</v>
      </c>
    </row>
    <row r="32" spans="2:16" x14ac:dyDescent="0.5">
      <c r="B32" s="12" t="s">
        <v>128</v>
      </c>
      <c r="N32" s="11" t="s">
        <v>166</v>
      </c>
    </row>
    <row r="33" spans="2:16" x14ac:dyDescent="0.5">
      <c r="N33" s="11" t="s">
        <v>167</v>
      </c>
    </row>
    <row r="34" spans="2:16" x14ac:dyDescent="0.5">
      <c r="N34" s="11" t="s">
        <v>168</v>
      </c>
    </row>
    <row r="35" spans="2:16" x14ac:dyDescent="0.5">
      <c r="N35" s="11" t="s">
        <v>169</v>
      </c>
    </row>
    <row r="36" spans="2:16" x14ac:dyDescent="0.5">
      <c r="N36" s="12" t="s">
        <v>170</v>
      </c>
    </row>
    <row r="42" spans="2:16" s="9" customFormat="1" x14ac:dyDescent="0.5">
      <c r="B42" s="32" t="s">
        <v>175</v>
      </c>
      <c r="D42" s="32" t="s">
        <v>178</v>
      </c>
      <c r="F42" s="32" t="s">
        <v>185</v>
      </c>
      <c r="H42" s="32" t="s">
        <v>186</v>
      </c>
      <c r="J42" s="32" t="s">
        <v>242</v>
      </c>
      <c r="L42" s="32" t="s">
        <v>204</v>
      </c>
      <c r="N42" s="32" t="s">
        <v>207</v>
      </c>
      <c r="P42" s="32" t="s">
        <v>214</v>
      </c>
    </row>
    <row r="43" spans="2:16" x14ac:dyDescent="0.5">
      <c r="B43" s="13" t="s">
        <v>138</v>
      </c>
      <c r="D43" s="13" t="s">
        <v>138</v>
      </c>
      <c r="F43" s="13" t="s">
        <v>138</v>
      </c>
      <c r="H43" s="13" t="s">
        <v>138</v>
      </c>
      <c r="J43" s="13" t="s">
        <v>138</v>
      </c>
      <c r="L43" s="13" t="s">
        <v>205</v>
      </c>
      <c r="N43" s="13" t="s">
        <v>208</v>
      </c>
      <c r="P43" s="19">
        <v>1</v>
      </c>
    </row>
    <row r="44" spans="2:16" x14ac:dyDescent="0.5">
      <c r="B44" s="11" t="s">
        <v>177</v>
      </c>
      <c r="D44" s="11" t="s">
        <v>179</v>
      </c>
      <c r="F44" s="11" t="s">
        <v>105</v>
      </c>
      <c r="H44" s="11" t="s">
        <v>187</v>
      </c>
      <c r="J44" s="11" t="s">
        <v>190</v>
      </c>
      <c r="L44" s="12" t="s">
        <v>206</v>
      </c>
      <c r="N44" s="11" t="s">
        <v>209</v>
      </c>
      <c r="P44" s="11" t="s">
        <v>215</v>
      </c>
    </row>
    <row r="45" spans="2:16" x14ac:dyDescent="0.5">
      <c r="B45" s="11" t="s">
        <v>115</v>
      </c>
      <c r="D45" s="11" t="s">
        <v>180</v>
      </c>
      <c r="F45" s="12" t="s">
        <v>161</v>
      </c>
      <c r="H45" s="11" t="s">
        <v>188</v>
      </c>
      <c r="J45" s="11" t="s">
        <v>191</v>
      </c>
      <c r="N45" s="11" t="s">
        <v>210</v>
      </c>
      <c r="P45" s="12" t="s">
        <v>216</v>
      </c>
    </row>
    <row r="46" spans="2:16" x14ac:dyDescent="0.5">
      <c r="B46" s="11" t="s">
        <v>176</v>
      </c>
      <c r="D46" s="11" t="s">
        <v>181</v>
      </c>
      <c r="H46" s="12" t="s">
        <v>189</v>
      </c>
      <c r="J46" s="11" t="s">
        <v>192</v>
      </c>
      <c r="N46" s="11" t="s">
        <v>211</v>
      </c>
    </row>
    <row r="47" spans="2:16" x14ac:dyDescent="0.5">
      <c r="B47" s="11" t="s">
        <v>161</v>
      </c>
      <c r="D47" s="11" t="s">
        <v>182</v>
      </c>
      <c r="J47" s="11" t="s">
        <v>193</v>
      </c>
      <c r="N47" s="11" t="s">
        <v>212</v>
      </c>
    </row>
    <row r="48" spans="2:16" x14ac:dyDescent="0.5">
      <c r="B48" s="12" t="s">
        <v>112</v>
      </c>
      <c r="D48" s="11" t="s">
        <v>183</v>
      </c>
      <c r="J48" s="11" t="s">
        <v>194</v>
      </c>
      <c r="N48" s="12" t="s">
        <v>213</v>
      </c>
    </row>
    <row r="49" spans="2:16" x14ac:dyDescent="0.5">
      <c r="D49" s="12" t="s">
        <v>184</v>
      </c>
      <c r="J49" s="11" t="s">
        <v>195</v>
      </c>
    </row>
    <row r="50" spans="2:16" x14ac:dyDescent="0.5">
      <c r="J50" s="11" t="s">
        <v>196</v>
      </c>
    </row>
    <row r="51" spans="2:16" x14ac:dyDescent="0.5">
      <c r="J51" s="11" t="s">
        <v>197</v>
      </c>
    </row>
    <row r="52" spans="2:16" x14ac:dyDescent="0.5">
      <c r="J52" s="11" t="s">
        <v>198</v>
      </c>
    </row>
    <row r="53" spans="2:16" x14ac:dyDescent="0.5">
      <c r="J53" s="11" t="s">
        <v>199</v>
      </c>
    </row>
    <row r="54" spans="2:16" x14ac:dyDescent="0.5">
      <c r="J54" s="11" t="s">
        <v>200</v>
      </c>
    </row>
    <row r="55" spans="2:16" x14ac:dyDescent="0.5">
      <c r="J55" s="11" t="s">
        <v>201</v>
      </c>
    </row>
    <row r="56" spans="2:16" x14ac:dyDescent="0.5">
      <c r="J56" s="12" t="s">
        <v>202</v>
      </c>
    </row>
    <row r="62" spans="2:16" s="9" customFormat="1" x14ac:dyDescent="0.5">
      <c r="B62" s="32" t="s">
        <v>288</v>
      </c>
      <c r="D62" s="32" t="s">
        <v>289</v>
      </c>
      <c r="F62" s="32" t="s">
        <v>290</v>
      </c>
      <c r="H62" s="32" t="s">
        <v>136</v>
      </c>
      <c r="J62" s="32" t="s">
        <v>258</v>
      </c>
      <c r="L62" s="32" t="s">
        <v>263</v>
      </c>
      <c r="N62" s="32" t="s">
        <v>266</v>
      </c>
      <c r="P62" s="32" t="s">
        <v>267</v>
      </c>
    </row>
    <row r="63" spans="2:16" x14ac:dyDescent="0.5">
      <c r="B63" s="11" t="s">
        <v>82</v>
      </c>
      <c r="D63" s="11" t="s">
        <v>291</v>
      </c>
      <c r="F63" s="11" t="s">
        <v>292</v>
      </c>
      <c r="H63" s="11" t="s">
        <v>217</v>
      </c>
      <c r="J63" s="13" t="s">
        <v>138</v>
      </c>
      <c r="L63" s="13" t="s">
        <v>138</v>
      </c>
      <c r="N63" s="13" t="s">
        <v>138</v>
      </c>
      <c r="P63" s="13" t="s">
        <v>138</v>
      </c>
    </row>
    <row r="64" spans="2:16" x14ac:dyDescent="0.5">
      <c r="B64" s="11" t="s">
        <v>293</v>
      </c>
      <c r="D64" s="12" t="s">
        <v>294</v>
      </c>
      <c r="F64" s="11" t="s">
        <v>121</v>
      </c>
      <c r="H64" s="12" t="s">
        <v>218</v>
      </c>
      <c r="J64" s="11" t="s">
        <v>259</v>
      </c>
      <c r="L64" s="11" t="s">
        <v>264</v>
      </c>
      <c r="N64" s="11" t="s">
        <v>126</v>
      </c>
      <c r="P64" s="11" t="s">
        <v>126</v>
      </c>
    </row>
    <row r="65" spans="2:16" x14ac:dyDescent="0.5">
      <c r="B65" s="11" t="s">
        <v>295</v>
      </c>
      <c r="F65" s="12" t="s">
        <v>296</v>
      </c>
      <c r="J65" s="11" t="s">
        <v>260</v>
      </c>
      <c r="L65" s="12" t="s">
        <v>265</v>
      </c>
      <c r="N65" s="11" t="s">
        <v>125</v>
      </c>
      <c r="P65" s="11" t="s">
        <v>125</v>
      </c>
    </row>
    <row r="66" spans="2:16" x14ac:dyDescent="0.5">
      <c r="B66" s="11" t="s">
        <v>297</v>
      </c>
      <c r="J66" s="11" t="s">
        <v>261</v>
      </c>
      <c r="N66" s="11" t="s">
        <v>268</v>
      </c>
      <c r="P66" s="11" t="s">
        <v>271</v>
      </c>
    </row>
    <row r="67" spans="2:16" x14ac:dyDescent="0.5">
      <c r="B67" s="11" t="s">
        <v>298</v>
      </c>
      <c r="J67" s="12" t="s">
        <v>262</v>
      </c>
      <c r="N67" s="11" t="s">
        <v>269</v>
      </c>
      <c r="P67" s="11" t="s">
        <v>272</v>
      </c>
    </row>
    <row r="68" spans="2:16" x14ac:dyDescent="0.5">
      <c r="B68" s="11" t="s">
        <v>299</v>
      </c>
      <c r="N68" s="11" t="s">
        <v>270</v>
      </c>
      <c r="P68" s="11" t="s">
        <v>273</v>
      </c>
    </row>
    <row r="69" spans="2:16" x14ac:dyDescent="0.5">
      <c r="B69" s="12" t="s">
        <v>300</v>
      </c>
      <c r="N69" s="12" t="s">
        <v>275</v>
      </c>
      <c r="P69" s="12" t="s">
        <v>274</v>
      </c>
    </row>
    <row r="83" spans="2:14" s="9" customFormat="1" x14ac:dyDescent="0.5">
      <c r="B83" s="32" t="s">
        <v>276</v>
      </c>
      <c r="D83" s="32" t="s">
        <v>219</v>
      </c>
      <c r="F83" s="32" t="s">
        <v>222</v>
      </c>
      <c r="H83" s="32" t="s">
        <v>233</v>
      </c>
      <c r="J83" s="32" t="s">
        <v>237</v>
      </c>
      <c r="L83" s="32" t="s">
        <v>250</v>
      </c>
      <c r="N83"/>
    </row>
    <row r="84" spans="2:14" x14ac:dyDescent="0.5">
      <c r="B84" s="13" t="s">
        <v>138</v>
      </c>
      <c r="D84" s="20" t="s">
        <v>220</v>
      </c>
      <c r="F84" s="13" t="s">
        <v>223</v>
      </c>
      <c r="H84" s="13" t="s">
        <v>234</v>
      </c>
      <c r="J84" s="13" t="s">
        <v>238</v>
      </c>
      <c r="L84" s="13" t="s">
        <v>138</v>
      </c>
      <c r="N84" s="9"/>
    </row>
    <row r="85" spans="2:14" x14ac:dyDescent="0.5">
      <c r="B85" s="11" t="s">
        <v>277</v>
      </c>
      <c r="D85" s="11" t="s">
        <v>187</v>
      </c>
      <c r="F85" s="11" t="s">
        <v>224</v>
      </c>
      <c r="H85" s="11" t="s">
        <v>235</v>
      </c>
      <c r="J85" s="11" t="s">
        <v>239</v>
      </c>
      <c r="L85" s="11" t="s">
        <v>245</v>
      </c>
    </row>
    <row r="86" spans="2:14" x14ac:dyDescent="0.5">
      <c r="B86" s="11" t="s">
        <v>278</v>
      </c>
      <c r="D86" s="12" t="s">
        <v>221</v>
      </c>
      <c r="F86" s="11" t="s">
        <v>225</v>
      </c>
      <c r="H86" s="12" t="s">
        <v>236</v>
      </c>
      <c r="J86" s="12" t="s">
        <v>240</v>
      </c>
      <c r="L86" s="11" t="s">
        <v>246</v>
      </c>
    </row>
    <row r="87" spans="2:14" x14ac:dyDescent="0.5">
      <c r="B87" s="11" t="s">
        <v>279</v>
      </c>
      <c r="F87" s="11" t="s">
        <v>226</v>
      </c>
      <c r="L87" s="11" t="s">
        <v>247</v>
      </c>
    </row>
    <row r="88" spans="2:14" x14ac:dyDescent="0.5">
      <c r="B88" s="11" t="s">
        <v>280</v>
      </c>
      <c r="F88" s="11" t="s">
        <v>313</v>
      </c>
      <c r="L88" s="11" t="s">
        <v>248</v>
      </c>
    </row>
    <row r="89" spans="2:14" x14ac:dyDescent="0.5">
      <c r="B89" s="11" t="s">
        <v>281</v>
      </c>
      <c r="F89" s="11" t="s">
        <v>227</v>
      </c>
      <c r="L89" s="12" t="s">
        <v>249</v>
      </c>
    </row>
    <row r="90" spans="2:14" x14ac:dyDescent="0.5">
      <c r="B90" s="11" t="s">
        <v>282</v>
      </c>
      <c r="F90" s="11" t="s">
        <v>228</v>
      </c>
    </row>
    <row r="91" spans="2:14" x14ac:dyDescent="0.5">
      <c r="B91" s="12" t="s">
        <v>283</v>
      </c>
      <c r="F91" s="11" t="s">
        <v>229</v>
      </c>
    </row>
    <row r="92" spans="2:14" x14ac:dyDescent="0.5">
      <c r="F92" s="11" t="s">
        <v>230</v>
      </c>
    </row>
    <row r="93" spans="2:14" x14ac:dyDescent="0.5">
      <c r="F93" s="11" t="s">
        <v>231</v>
      </c>
    </row>
    <row r="94" spans="2:14" x14ac:dyDescent="0.5">
      <c r="F94" s="1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38</vt:i4>
      </vt:variant>
    </vt:vector>
  </HeadingPairs>
  <TitlesOfParts>
    <vt:vector size="42" baseType="lpstr">
      <vt:lpstr>Cover page</vt:lpstr>
      <vt:lpstr>Datasheet page 2</vt:lpstr>
      <vt:lpstr>Datasheet page 3</vt:lpstr>
      <vt:lpstr>Drop-down lists</vt:lpstr>
      <vt:lpstr>Abrasiveness</vt:lpstr>
      <vt:lpstr>ApprovalsOptions</vt:lpstr>
      <vt:lpstr>CableGlandEntry</vt:lpstr>
      <vt:lpstr>CapillaryArmorMaterial</vt:lpstr>
      <vt:lpstr>CapillaryFillFluid</vt:lpstr>
      <vt:lpstr>CapillaryInternalDiameter</vt:lpstr>
      <vt:lpstr>CapillaryMaterial</vt:lpstr>
      <vt:lpstr>CorrosivityCategory</vt:lpstr>
      <vt:lpstr>DeadBand</vt:lpstr>
      <vt:lpstr>DiaphragmExtensionLength</vt:lpstr>
      <vt:lpstr>Direction</vt:lpstr>
      <vt:lpstr>ElementMaterial</vt:lpstr>
      <vt:lpstr>ElementType</vt:lpstr>
      <vt:lpstr>EnclosureMaterial</vt:lpstr>
      <vt:lpstr>FluidContainsSolids</vt:lpstr>
      <vt:lpstr>FluidState</vt:lpstr>
      <vt:lpstr>Humidity</vt:lpstr>
      <vt:lpstr>IngressProtection</vt:lpstr>
      <vt:lpstr>ManifoldInstrumentConnect</vt:lpstr>
      <vt:lpstr>ManifoldMaterial</vt:lpstr>
      <vt:lpstr>ManifoldProcessConnect</vt:lpstr>
      <vt:lpstr>ManifoldType</vt:lpstr>
      <vt:lpstr>MaterialCertificate</vt:lpstr>
      <vt:lpstr>Mounting</vt:lpstr>
      <vt:lpstr>NumberOfSwitches</vt:lpstr>
      <vt:lpstr>PneumaticFunction</vt:lpstr>
      <vt:lpstr>ProcessConnection</vt:lpstr>
      <vt:lpstr>ProcessConnectionMaterial</vt:lpstr>
      <vt:lpstr>Repeatability</vt:lpstr>
      <vt:lpstr>SealFlangeMaterial</vt:lpstr>
      <vt:lpstr>SealMounting1</vt:lpstr>
      <vt:lpstr>SealMounting2</vt:lpstr>
      <vt:lpstr>SealType</vt:lpstr>
      <vt:lpstr>SealUpperMaterial</vt:lpstr>
      <vt:lpstr>SealWettedPartsMaterial</vt:lpstr>
      <vt:lpstr>SupplyFitting</vt:lpstr>
      <vt:lpstr>SwitchType</vt:lpstr>
      <vt:lpstr>TypeOfPressure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Pneumatic pressure switch datasheet</dc:title>
  <dc:subject>medium size projects</dc:subject>
  <dc:creator/>
  <cp:lastModifiedBy/>
  <dcterms:created xsi:type="dcterms:W3CDTF">2017-03-30T13:18:00Z</dcterms:created>
  <dcterms:modified xsi:type="dcterms:W3CDTF">2018-02-11T00:55:54Z</dcterms:modified>
  <cp:version>0</cp:version>
</cp:coreProperties>
</file>