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codeName="ThisWorkbook" defaultThemeVersion="124226"/>
  <bookViews>
    <workbookView xWindow="20013" yWindow="-120" windowWidth="16353" windowHeight="18273"/>
  </bookViews>
  <sheets>
    <sheet name="Cover page" sheetId="3" r:id="rId1"/>
    <sheet name="Datasheet page 2" sheetId="1" r:id="rId2"/>
    <sheet name="Datasheet page 3" sheetId="2" r:id="rId3"/>
    <sheet name="Drop-down lists" sheetId="4" state="hidden" r:id="rId4"/>
  </sheets>
  <definedNames>
    <definedName name="Approvals">'Drop-down lists'!$B$80:$B$86</definedName>
    <definedName name="CableGlandEntry">'Drop-down lists'!$H$23:$H$25</definedName>
    <definedName name="CapillaryArmorMaterial">'Drop-down lists'!$D$60:$D$63</definedName>
    <definedName name="CapillaryFillFluid">'Drop-down lists'!$F$60:$F$73</definedName>
    <definedName name="CapillaryInternalDiameter">'Drop-down lists'!$P$40:$P$46</definedName>
    <definedName name="CapillaryMaterial">'Drop-down lists'!$B$60:$B$62</definedName>
    <definedName name="ContactVersion">'Drop-down lists'!$P$2:$P$15</definedName>
    <definedName name="CorrosivityCategory">'Drop-down lists'!$D$2:$D$7</definedName>
    <definedName name="DeadBand">'Drop-down lists'!$H$60:$H$61</definedName>
    <definedName name="DiaphragmExtensionLength">'Drop-down lists'!$H$40:$H$43</definedName>
    <definedName name="Direction">'Drop-down lists'!$N$60:$N$61</definedName>
    <definedName name="ElementMaterial">'Drop-down lists'!$J$2:$J$15</definedName>
    <definedName name="ElementType">'Drop-down lists'!$F$2:$F$7</definedName>
    <definedName name="EnclosureMaterial">'Drop-down lists'!$D$23:$D$25</definedName>
    <definedName name="Humidity">'Drop-down lists'!$B$2:$B$3</definedName>
    <definedName name="IngressProtection">'Drop-down lists'!$F$23:$F$33</definedName>
    <definedName name="ManifoldInstrumentConnect">'Drop-down lists'!$N$23:$N$29</definedName>
    <definedName name="ManifoldMaterial">'Drop-down lists'!$L$23:$L$25</definedName>
    <definedName name="ManifoldProcessConnect">'Drop-down lists'!$P$23:$P$29</definedName>
    <definedName name="ManifoldType">'Drop-down lists'!$J$23:$J$27</definedName>
    <definedName name="NumberOfSwitches">'Drop-down lists'!$L$60:$L$62</definedName>
    <definedName name="Options">'Drop-down lists'!$P$60:$P$66</definedName>
    <definedName name="ProcessConnection">'Drop-down lists'!$J$60:$J$69</definedName>
    <definedName name="ProcessConnectionMaterial">'Drop-down lists'!$L$2:$L$3</definedName>
    <definedName name="SealFlangeMaterial">'Drop-down lists'!$N$40:$N$45</definedName>
    <definedName name="SealMounting1">'Drop-down lists'!$D$40:$D$42</definedName>
    <definedName name="SealMounting2">'Drop-down lists'!$F$40:$F$44</definedName>
    <definedName name="SealType">'Drop-down lists'!$B$40:$B$47</definedName>
    <definedName name="SealUpperMaterial">'Drop-down lists'!$L$40:$L$45</definedName>
    <definedName name="SealWettedPartsMaterial">'Drop-down lists'!$J$40:$J$53</definedName>
    <definedName name="SwitchContact">'Drop-down lists'!$N$2:$N$7</definedName>
    <definedName name="TerminalsMaxWireSize">'Drop-down lists'!$B$23:$B$26</definedName>
    <definedName name="TypeOfPressure">'Drop-down lists'!$H$2:$H$4</definedName>
  </definedNames>
  <calcPr calcId="171027"/>
</workbook>
</file>

<file path=xl/calcChain.xml><?xml version="1.0" encoding="utf-8"?>
<calcChain xmlns="http://schemas.openxmlformats.org/spreadsheetml/2006/main">
  <c r="AS26" i="1" l="1"/>
  <c r="O8" i="1" l="1"/>
  <c r="O7" i="1"/>
  <c r="O6" i="1"/>
  <c r="B8" i="1"/>
  <c r="B9" i="1" s="1"/>
  <c r="B10" i="1" s="1"/>
  <c r="B11" i="1" s="1"/>
  <c r="B12" i="1" s="1"/>
  <c r="B13" i="1" l="1"/>
  <c r="B15" i="1" s="1"/>
  <c r="B16" i="1" s="1"/>
  <c r="B17" i="1" s="1"/>
  <c r="B18" i="1" s="1"/>
  <c r="B19" i="1" s="1"/>
  <c r="B20" i="1" s="1"/>
  <c r="B22" i="1" s="1"/>
  <c r="B23" i="1" l="1"/>
  <c r="B24" i="1" s="1"/>
  <c r="B25" i="1" s="1"/>
  <c r="B26" i="1" s="1"/>
  <c r="B27" i="1" s="1"/>
  <c r="B29" i="1" s="1"/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l="1"/>
  <c r="B45" i="1" s="1"/>
  <c r="B46" i="1" s="1"/>
  <c r="B47" i="1" s="1"/>
  <c r="B48" i="1" s="1"/>
  <c r="B50" i="1" l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3" i="1" s="1"/>
  <c r="B64" i="1" s="1"/>
  <c r="B65" i="1" s="1"/>
  <c r="B66" i="1" s="1"/>
  <c r="B67" i="1" s="1"/>
  <c r="AF5" i="1" s="1"/>
  <c r="AF6" i="1" s="1"/>
  <c r="AF7" i="1" s="1"/>
  <c r="AF8" i="1" s="1"/>
  <c r="AF9" i="1" s="1"/>
  <c r="AF10" i="1" s="1"/>
  <c r="AF11" i="1" s="1"/>
  <c r="AF12" i="1" s="1"/>
  <c r="AF13" i="1" s="1"/>
  <c r="AF15" i="1" l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l="1"/>
  <c r="AF29" i="1" s="1"/>
  <c r="AF30" i="1" s="1"/>
  <c r="AF31" i="1" s="1"/>
  <c r="AF32" i="1" s="1"/>
  <c r="AF33" i="1" s="1"/>
  <c r="AF34" i="1" s="1"/>
  <c r="AF35" i="1" l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5" i="1" s="1"/>
  <c r="AF56" i="1" s="1"/>
  <c r="AF57" i="1" s="1"/>
  <c r="AF58" i="1" s="1"/>
  <c r="AF59" i="1" s="1"/>
  <c r="AF60" i="1" s="1"/>
  <c r="AF61" i="1" s="1"/>
  <c r="AF63" i="1" s="1"/>
  <c r="AF64" i="1" s="1"/>
  <c r="AF65" i="1" s="1"/>
  <c r="AF66" i="1" s="1"/>
  <c r="AF67" i="1" s="1"/>
</calcChain>
</file>

<file path=xl/comments1.xml><?xml version="1.0" encoding="utf-8"?>
<comments xmlns="http://schemas.openxmlformats.org/spreadsheetml/2006/main">
  <authors>
    <author>Author</author>
  </authors>
  <commentList>
    <comment ref="Q9" authorId="0" shape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7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</commentList>
</comments>
</file>

<file path=xl/sharedStrings.xml><?xml version="1.0" encoding="utf-8"?>
<sst xmlns="http://schemas.openxmlformats.org/spreadsheetml/2006/main" count="366" uniqueCount="307">
  <si>
    <t>Doc. nr.:</t>
  </si>
  <si>
    <t>REV</t>
  </si>
  <si>
    <t>DATE</t>
  </si>
  <si>
    <t>BY</t>
  </si>
  <si>
    <t>CHK</t>
  </si>
  <si>
    <t>APP</t>
  </si>
  <si>
    <t>SUBJECT OF REVISION</t>
  </si>
  <si>
    <t xml:space="preserve"> Project number</t>
  </si>
  <si>
    <t xml:space="preserve"> Requisition</t>
  </si>
  <si>
    <t>Units</t>
  </si>
  <si>
    <t>Min.</t>
  </si>
  <si>
    <t>Max.</t>
  </si>
  <si>
    <t xml:space="preserve"> Ambient temperature</t>
  </si>
  <si>
    <t xml:space="preserve"> Altitude</t>
  </si>
  <si>
    <t xml:space="preserve"> Element type</t>
  </si>
  <si>
    <t xml:space="preserve"> Type of pressure</t>
  </si>
  <si>
    <t xml:space="preserve">      SENSOR ELEMENT</t>
  </si>
  <si>
    <t xml:space="preserve">      REFERENCE DOCUMENTS/APPLICABLE SPECIFICATIONS</t>
  </si>
  <si>
    <t xml:space="preserve">      AMBIENT CONDITIONS</t>
  </si>
  <si>
    <t xml:space="preserve">      RELIABILITY DATA</t>
  </si>
  <si>
    <t xml:space="preserve"> Fail safe detected (FIT)</t>
  </si>
  <si>
    <t xml:space="preserve"> Fail safe undetected (FIT)</t>
  </si>
  <si>
    <t xml:space="preserve"> Fail dangerous detected (FIT)</t>
  </si>
  <si>
    <t xml:space="preserve"> Fail dangerous undetected (FIT)</t>
  </si>
  <si>
    <t xml:space="preserve"> Safe failure fraction (SFF) (%)</t>
  </si>
  <si>
    <t>Rev</t>
  </si>
  <si>
    <t xml:space="preserve"> Number</t>
  </si>
  <si>
    <t xml:space="preserve"> Title</t>
  </si>
  <si>
    <t xml:space="preserve">      ENCLOSURE</t>
  </si>
  <si>
    <t xml:space="preserve"> Ingress protection</t>
  </si>
  <si>
    <t xml:space="preserve"> Capillary length</t>
  </si>
  <si>
    <t>L-side</t>
  </si>
  <si>
    <t>H-side</t>
  </si>
  <si>
    <t xml:space="preserve"> Capillary internal diameter</t>
  </si>
  <si>
    <t xml:space="preserve"> Capillary material</t>
  </si>
  <si>
    <t xml:space="preserve">      NOTES</t>
  </si>
  <si>
    <t xml:space="preserve">      SUPPLIER INFORMATION</t>
  </si>
  <si>
    <t xml:space="preserve"> Manufacturer</t>
  </si>
  <si>
    <t xml:space="preserve"> Vendor</t>
  </si>
  <si>
    <t xml:space="preserve"> Vendor stamp</t>
  </si>
  <si>
    <t xml:space="preserve"> Manifold type</t>
  </si>
  <si>
    <t xml:space="preserve"> Manifold mat.</t>
  </si>
  <si>
    <t xml:space="preserve"> Manifold process connection</t>
  </si>
  <si>
    <t xml:space="preserve"> Manifold instrument connection</t>
  </si>
  <si>
    <t xml:space="preserve"> Purchase order</t>
  </si>
  <si>
    <t xml:space="preserve"> Humidity range</t>
  </si>
  <si>
    <t>Pos.</t>
  </si>
  <si>
    <t>TAG N°</t>
  </si>
  <si>
    <t>Process fluid</t>
  </si>
  <si>
    <t xml:space="preserve"> Hazardous area classification</t>
  </si>
  <si>
    <t xml:space="preserve"> Minimum protection type</t>
  </si>
  <si>
    <t>Options</t>
  </si>
  <si>
    <t>PROJECT</t>
  </si>
  <si>
    <t>Page 1 of 3</t>
  </si>
  <si>
    <t>Page 3 of 3</t>
  </si>
  <si>
    <t>Page 2 of 3</t>
  </si>
  <si>
    <t xml:space="preserve"> Capillary armor material</t>
  </si>
  <si>
    <t xml:space="preserve"> Enclosure material</t>
  </si>
  <si>
    <t xml:space="preserve"> Hazardous area class. + protect.</t>
  </si>
  <si>
    <t xml:space="preserve"> Cable gland entry</t>
  </si>
  <si>
    <t>L- press. side</t>
  </si>
  <si>
    <t xml:space="preserve"> Seal type</t>
  </si>
  <si>
    <t xml:space="preserve"> Seal mounting</t>
  </si>
  <si>
    <t xml:space="preserve"> Diaphragm exten. length</t>
  </si>
  <si>
    <t xml:space="preserve"> Seal wetted parts mat.</t>
  </si>
  <si>
    <t xml:space="preserve"> Seal model number</t>
  </si>
  <si>
    <t>H- press. side</t>
  </si>
  <si>
    <t xml:space="preserve"> Seal upper mat.</t>
  </si>
  <si>
    <t xml:space="preserve"> Flange mat.</t>
  </si>
  <si>
    <t>Approvals</t>
  </si>
  <si>
    <r>
      <t>E.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Calibri"/>
        <family val="2"/>
        <scheme val="minor"/>
      </rPr>
      <t>NACE MR0175 / ISO 15156 certificate</t>
    </r>
  </si>
  <si>
    <t>Range</t>
  </si>
  <si>
    <t>Dead band</t>
  </si>
  <si>
    <t>Dead band size</t>
  </si>
  <si>
    <t>Pressure switch model</t>
  </si>
  <si>
    <t>2 (two steps)</t>
  </si>
  <si>
    <t>Number of</t>
  </si>
  <si>
    <t>switches</t>
  </si>
  <si>
    <t>Switch 1</t>
  </si>
  <si>
    <t>Switch 2</t>
  </si>
  <si>
    <t>Setpoint</t>
  </si>
  <si>
    <t>Direction</t>
  </si>
  <si>
    <t>Falling</t>
  </si>
  <si>
    <t>Rising</t>
  </si>
  <si>
    <t>Process</t>
  </si>
  <si>
    <t>Connection</t>
  </si>
  <si>
    <t>Template version: 0</t>
  </si>
  <si>
    <r>
      <t>A.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Calibri"/>
        <family val="2"/>
        <scheme val="minor"/>
      </rPr>
      <t>Cleaned for oxygen service</t>
    </r>
  </si>
  <si>
    <r>
      <t>B.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Calibri"/>
        <family val="2"/>
        <scheme val="minor"/>
      </rPr>
      <t>Factory adjusted setpoint(s)</t>
    </r>
  </si>
  <si>
    <r>
      <t>A.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Calibri"/>
        <family val="2"/>
        <scheme val="minor"/>
      </rPr>
      <t>EC Declaration of conformity</t>
    </r>
  </si>
  <si>
    <r>
      <t>B.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Calibri"/>
        <family val="2"/>
        <scheme val="minor"/>
      </rPr>
      <t>ATEX certificate</t>
    </r>
  </si>
  <si>
    <r>
      <t>C.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Calibri"/>
        <family val="2"/>
        <scheme val="minor"/>
      </rPr>
      <t>PED certificate</t>
    </r>
  </si>
  <si>
    <r>
      <t>F.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Calibri"/>
        <family val="2"/>
        <scheme val="minor"/>
      </rPr>
      <t>Material certificate per EN 10204 3.1 (sensor element)</t>
    </r>
  </si>
  <si>
    <r>
      <t>G.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Calibri"/>
        <family val="2"/>
        <scheme val="minor"/>
      </rPr>
      <t>Material certificate per EN 10204 3.1 (chemical seal)</t>
    </r>
  </si>
  <si>
    <r>
      <t>D.</t>
    </r>
    <r>
      <rPr>
        <sz val="8"/>
        <color theme="1"/>
        <rFont val="Times New Roman"/>
        <family val="1"/>
      </rPr>
      <t xml:space="preserve">     </t>
    </r>
    <r>
      <rPr>
        <sz val="8"/>
        <color theme="1"/>
        <rFont val="Calibri"/>
        <family val="2"/>
        <scheme val="minor"/>
      </rPr>
      <t>SIL2 certificate</t>
    </r>
  </si>
  <si>
    <t xml:space="preserve"> Element material</t>
  </si>
  <si>
    <t>C.        Chemical seal</t>
  </si>
  <si>
    <t>D.        Manifold</t>
  </si>
  <si>
    <t xml:space="preserve"> Capillary fill fluid</t>
  </si>
  <si>
    <r>
      <t xml:space="preserve">      ACCESSORIES </t>
    </r>
    <r>
      <rPr>
        <b/>
        <sz val="6"/>
        <color theme="1"/>
        <rFont val="Verdana"/>
        <family val="2"/>
      </rPr>
      <t>(only if requested on next page)</t>
    </r>
  </si>
  <si>
    <r>
      <t xml:space="preserve">      CHEMICAL SEAL </t>
    </r>
    <r>
      <rPr>
        <b/>
        <sz val="6"/>
        <color theme="1"/>
        <rFont val="Verdana"/>
        <family val="2"/>
      </rPr>
      <t>(only if requested on next page)</t>
    </r>
  </si>
  <si>
    <t xml:space="preserve">      SWITCH</t>
  </si>
  <si>
    <t xml:space="preserve"> Switch contact</t>
  </si>
  <si>
    <t xml:space="preserve"> Contact version</t>
  </si>
  <si>
    <t xml:space="preserve"> Rating (resistive load)</t>
  </si>
  <si>
    <t xml:space="preserve"> Terminals maximum wire size</t>
  </si>
  <si>
    <t>E1.      Mounting directly on process</t>
  </si>
  <si>
    <t>E2.      Mounting bracket for wall mounting</t>
  </si>
  <si>
    <t>E3.      Mounting bracket for 2" pipe</t>
  </si>
  <si>
    <t>Element type</t>
  </si>
  <si>
    <t>Type of pressure</t>
  </si>
  <si>
    <t>Element material</t>
  </si>
  <si>
    <t>Bellows</t>
  </si>
  <si>
    <t>Absolute pressure</t>
  </si>
  <si>
    <t>Fixed</t>
  </si>
  <si>
    <t>NBR (Buna-N, Perbunan)</t>
  </si>
  <si>
    <t>Bourdon tube</t>
  </si>
  <si>
    <t>Relative pressure</t>
  </si>
  <si>
    <t>Adjustable</t>
  </si>
  <si>
    <t>Ethylene-Propylene</t>
  </si>
  <si>
    <t>Diaphragm</t>
  </si>
  <si>
    <t>Differential pressure</t>
  </si>
  <si>
    <t>EPDM</t>
  </si>
  <si>
    <t>Double diaphragm</t>
  </si>
  <si>
    <t>PTFE</t>
  </si>
  <si>
    <t>Piston</t>
  </si>
  <si>
    <t>Viton</t>
  </si>
  <si>
    <t>Piston + diaphragm</t>
  </si>
  <si>
    <t>Bronze</t>
  </si>
  <si>
    <t>SS 304</t>
  </si>
  <si>
    <t>SS 316L</t>
  </si>
  <si>
    <t>SS 316T</t>
  </si>
  <si>
    <t>SS 316 + PTFE</t>
  </si>
  <si>
    <t>SS 17 - 4 PH</t>
  </si>
  <si>
    <t>Monel</t>
  </si>
  <si>
    <t>Inconel</t>
  </si>
  <si>
    <t>Hastelloy C</t>
  </si>
  <si>
    <t>Process connection</t>
  </si>
  <si>
    <t>Process connection material</t>
  </si>
  <si>
    <t>Seal type</t>
  </si>
  <si>
    <t>Seal mounting 1</t>
  </si>
  <si>
    <t>Seal mounting 2</t>
  </si>
  <si>
    <t>Diaphragm extension length</t>
  </si>
  <si>
    <t>Seal wetted parts material</t>
  </si>
  <si>
    <t>Seal upper material</t>
  </si>
  <si>
    <t>G 1/4" M</t>
  </si>
  <si>
    <t>Brass</t>
  </si>
  <si>
    <t>N/A</t>
  </si>
  <si>
    <t>G 1/4" F</t>
  </si>
  <si>
    <t>Diaphragm screwed</t>
  </si>
  <si>
    <t>Direct</t>
  </si>
  <si>
    <t>Flush</t>
  </si>
  <si>
    <t>50 mm</t>
  </si>
  <si>
    <t>G 1/2" M</t>
  </si>
  <si>
    <t>Diaphragm flanged</t>
  </si>
  <si>
    <t>Remote</t>
  </si>
  <si>
    <t>Non-flush</t>
  </si>
  <si>
    <t>100 mm</t>
  </si>
  <si>
    <t>SS 316L lined with HALAR</t>
  </si>
  <si>
    <t>G 1/2" F</t>
  </si>
  <si>
    <t>Diaphragm + extended flange</t>
  </si>
  <si>
    <t>Tongue</t>
  </si>
  <si>
    <t>150 mm</t>
  </si>
  <si>
    <t>Hastelloy B2</t>
  </si>
  <si>
    <t>Polypropylene</t>
  </si>
  <si>
    <t>1/4" NPT M</t>
  </si>
  <si>
    <t>Flanged + extended diaphragm</t>
  </si>
  <si>
    <t>In pipe</t>
  </si>
  <si>
    <t>Hastelloy C-276</t>
  </si>
  <si>
    <t>PVC</t>
  </si>
  <si>
    <t>1/4" NPT F</t>
  </si>
  <si>
    <t>Diaphragm cell type</t>
  </si>
  <si>
    <t>Hastelloy C4</t>
  </si>
  <si>
    <t>PVDF</t>
  </si>
  <si>
    <t>1/2" NPT M</t>
  </si>
  <si>
    <t>Diaphragm clamped</t>
  </si>
  <si>
    <t>Monel 400</t>
  </si>
  <si>
    <t>1/2" NPT F</t>
  </si>
  <si>
    <t>Diaphragm in-line</t>
  </si>
  <si>
    <t>Tantalum</t>
  </si>
  <si>
    <t>M20 x 1,5 M</t>
  </si>
  <si>
    <t>Titanium</t>
  </si>
  <si>
    <t>Uranus B6</t>
  </si>
  <si>
    <t>Gold-plated Monel 400</t>
  </si>
  <si>
    <t>Gold-plated SS 316</t>
  </si>
  <si>
    <t>Silver</t>
  </si>
  <si>
    <t>EPDM lined with PTFE</t>
  </si>
  <si>
    <t>Seal flange material</t>
  </si>
  <si>
    <t>Capillary internal diameter</t>
  </si>
  <si>
    <t>Capillary material</t>
  </si>
  <si>
    <t>Capillary armor material</t>
  </si>
  <si>
    <t>Capillary fill fluid</t>
  </si>
  <si>
    <t>Humidity</t>
  </si>
  <si>
    <t>Corrosivity category</t>
  </si>
  <si>
    <t>Number of switches</t>
  </si>
  <si>
    <t>Condensing</t>
  </si>
  <si>
    <t>C1 (very low)</t>
  </si>
  <si>
    <t>Carbon steel</t>
  </si>
  <si>
    <t>0,7 mm</t>
  </si>
  <si>
    <t>Stainless steel</t>
  </si>
  <si>
    <t>Silicone 200</t>
  </si>
  <si>
    <t>Noncondensing</t>
  </si>
  <si>
    <t>C2 (low)</t>
  </si>
  <si>
    <t>1,1 mm</t>
  </si>
  <si>
    <t>Stainless steel + PVC coating</t>
  </si>
  <si>
    <t>Silicone 200 for vacuum</t>
  </si>
  <si>
    <t>C3 (medium)</t>
  </si>
  <si>
    <t>SS 316</t>
  </si>
  <si>
    <t>1,9 mm</t>
  </si>
  <si>
    <t>Reinforced stainless steel</t>
  </si>
  <si>
    <t>Silicone 704</t>
  </si>
  <si>
    <t>C4 (high)</t>
  </si>
  <si>
    <t>0,03 inch</t>
  </si>
  <si>
    <t>Silicone 704 for vacuum</t>
  </si>
  <si>
    <t>C5-I (industrial)</t>
  </si>
  <si>
    <t>0,04 inch</t>
  </si>
  <si>
    <t>Silicone 705</t>
  </si>
  <si>
    <t>C5-M (marine)</t>
  </si>
  <si>
    <t>0,075 inch</t>
  </si>
  <si>
    <t>Silicone 705 for vacuum</t>
  </si>
  <si>
    <t>Syltherm XLT</t>
  </si>
  <si>
    <t>Inert (Halocarbon</t>
  </si>
  <si>
    <t>Glycerin and water</t>
  </si>
  <si>
    <t>Neobee M-20</t>
  </si>
  <si>
    <t>Propylene glycol and water</t>
  </si>
  <si>
    <t>Ultra Therm 805</t>
  </si>
  <si>
    <t>Ultra Therm 805 for vacuum</t>
  </si>
  <si>
    <t>Switch contact</t>
  </si>
  <si>
    <t>Contact version</t>
  </si>
  <si>
    <t>Terminals maximum wire size</t>
  </si>
  <si>
    <t>Manifold type</t>
  </si>
  <si>
    <t>Manifold material</t>
  </si>
  <si>
    <t>Manifold instrument connect.</t>
  </si>
  <si>
    <t>Manifold process connection</t>
  </si>
  <si>
    <t>SPDT</t>
  </si>
  <si>
    <t>Standard</t>
  </si>
  <si>
    <t>1,5 mm²</t>
  </si>
  <si>
    <t>One-way</t>
  </si>
  <si>
    <t>SS</t>
  </si>
  <si>
    <t>SPDT silver-plated</t>
  </si>
  <si>
    <t>Explosion proof</t>
  </si>
  <si>
    <t>2,5 mm²</t>
  </si>
  <si>
    <t>Three-way</t>
  </si>
  <si>
    <t>Copper alloy</t>
  </si>
  <si>
    <t>SPDT gold-plated</t>
  </si>
  <si>
    <t>Narrow dead band</t>
  </si>
  <si>
    <t>AWG 12</t>
  </si>
  <si>
    <t>Four-way</t>
  </si>
  <si>
    <t>2 x G 1/4 B male nut</t>
  </si>
  <si>
    <t>2 x G 1/4 female</t>
  </si>
  <si>
    <t>DPDT</t>
  </si>
  <si>
    <t>Expl. proof, narrow dead band</t>
  </si>
  <si>
    <t>AWG 14</t>
  </si>
  <si>
    <t>Five-way</t>
  </si>
  <si>
    <t>2 x G 1/2 B male nut</t>
  </si>
  <si>
    <t>2 x G 1/2 B male</t>
  </si>
  <si>
    <t>DPDT silver-plated</t>
  </si>
  <si>
    <t>Hermetically sealed</t>
  </si>
  <si>
    <t>2 x G 1/2 B union nut</t>
  </si>
  <si>
    <t>2 x 1/2 NPT male</t>
  </si>
  <si>
    <t>DPDT gold-plated</t>
  </si>
  <si>
    <t>Sealed, standard</t>
  </si>
  <si>
    <t>2 x tube adapters 6mm</t>
  </si>
  <si>
    <t>2 x M20 X 1.5 male</t>
  </si>
  <si>
    <t>Sealed, narrow dead band</t>
  </si>
  <si>
    <t>Sealed, environment proof</t>
  </si>
  <si>
    <t>Heavy duty ac</t>
  </si>
  <si>
    <t>Heavy duty dc</t>
  </si>
  <si>
    <t>Manual reset trip on rising</t>
  </si>
  <si>
    <t>Manual reset trip on falling</t>
  </si>
  <si>
    <t>Ammonia service</t>
  </si>
  <si>
    <t>High temperature</t>
  </si>
  <si>
    <t>Enclosure material</t>
  </si>
  <si>
    <t>Ingress protection</t>
  </si>
  <si>
    <t>Cable gland entry</t>
  </si>
  <si>
    <t>Aluminum polyurethane coated</t>
  </si>
  <si>
    <t>IP43</t>
  </si>
  <si>
    <t>M16 x 1,5</t>
  </si>
  <si>
    <t>IP53</t>
  </si>
  <si>
    <t>M20 x 1,5</t>
  </si>
  <si>
    <t>Polymer</t>
  </si>
  <si>
    <t>IP54</t>
  </si>
  <si>
    <t>3/4" NPT</t>
  </si>
  <si>
    <t>IP55</t>
  </si>
  <si>
    <t>IP56</t>
  </si>
  <si>
    <t>IP65</t>
  </si>
  <si>
    <t>IP66</t>
  </si>
  <si>
    <t>IP67</t>
  </si>
  <si>
    <t>IP68</t>
  </si>
  <si>
    <t>NEMA 3</t>
  </si>
  <si>
    <t>NEMA 4X</t>
  </si>
  <si>
    <t>A</t>
  </si>
  <si>
    <t>B</t>
  </si>
  <si>
    <t>C</t>
  </si>
  <si>
    <t>D</t>
  </si>
  <si>
    <t>E1</t>
  </si>
  <si>
    <t>E2</t>
  </si>
  <si>
    <t>E3</t>
  </si>
  <si>
    <t>E</t>
  </si>
  <si>
    <t>F</t>
  </si>
  <si>
    <t>G</t>
  </si>
  <si>
    <t>Chem. seal</t>
  </si>
  <si>
    <t>2 (simultan.)</t>
  </si>
  <si>
    <t xml:space="preserve"> Process/chem. seal connect. mat.</t>
  </si>
  <si>
    <t>DATASHEET
MECHANICAL PRESSURE SWITCH</t>
  </si>
  <si>
    <t>http://users.telenet.be/instrumentatie/download/mechanical-pressure-switch-datasheet-template.html</t>
  </si>
  <si>
    <t xml:space="preserve"> Corrosivity cat. (ISO 12944-2)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</si>
</sst>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6"/>
      <color theme="1"/>
      <name val="Verdana"/>
      <family val="2"/>
    </font>
    <font>
      <b/>
      <sz val="7"/>
      <color theme="1"/>
      <name val="Verdana"/>
      <family val="2"/>
    </font>
    <font>
      <u/>
      <sz val="8"/>
      <color theme="1"/>
      <name val="Calibri"/>
      <family val="2"/>
    </font>
    <font>
      <sz val="8"/>
      <color theme="0" tint="-0.24994659260841701"/>
      <name val="Calibri"/>
      <family val="2"/>
    </font>
    <font>
      <u/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u/>
      <sz val="9"/>
      <color theme="1"/>
      <name val="Verdana"/>
      <family val="2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name val="Calibri"/>
      <family val="2"/>
    </font>
    <font>
      <u/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6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7"/>
      <color indexed="63"/>
      <name val="Calibri"/>
      <family val="2"/>
      <scheme val="minor"/>
    </font>
    <font>
      <sz val="6"/>
      <color indexed="63"/>
      <name val="Calibri"/>
      <family val="2"/>
      <scheme val="minor"/>
    </font>
    <font>
      <vertAlign val="subscript"/>
      <sz val="6"/>
      <color indexed="63"/>
      <name val="Calibri"/>
      <family val="2"/>
      <scheme val="minor"/>
    </font>
    <font>
      <b/>
      <sz val="6"/>
      <color indexed="81"/>
      <name val="Calibri"/>
      <family val="2"/>
      <scheme val="minor"/>
    </font>
    <font>
      <u/>
      <sz val="6"/>
      <color indexed="12"/>
      <name val="Calibri"/>
      <family val="2"/>
      <scheme val="minor"/>
    </font>
    <font>
      <sz val="6"/>
      <color indexed="12"/>
      <name val="Calibri"/>
      <family val="2"/>
      <scheme val="minor"/>
    </font>
    <font>
      <u/>
      <sz val="6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D6"/>
        <bgColor indexed="64"/>
      </patternFill>
    </fill>
    <fill>
      <patternFill patternType="solid">
        <fgColor rgb="FFEBEBEB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3" fillId="0" borderId="23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vertical="center"/>
    </xf>
    <xf numFmtId="0" fontId="0" fillId="0" borderId="0" xfId="0" applyBorder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left" vertical="center"/>
    </xf>
    <xf numFmtId="0" fontId="14" fillId="0" borderId="50" xfId="0" applyNumberFormat="1" applyFont="1" applyBorder="1" applyAlignment="1" applyProtection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2" borderId="48" xfId="0" applyFont="1" applyFill="1" applyBorder="1" applyAlignment="1">
      <alignment vertical="top"/>
    </xf>
    <xf numFmtId="0" fontId="11" fillId="2" borderId="5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left" vertical="center"/>
    </xf>
    <xf numFmtId="0" fontId="13" fillId="2" borderId="2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 horizontal="left" indent="5"/>
    </xf>
    <xf numFmtId="0" fontId="18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/>
    </xf>
    <xf numFmtId="0" fontId="16" fillId="0" borderId="12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21" fillId="0" borderId="0" xfId="0" applyFont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1" fillId="0" borderId="0" xfId="0" applyFont="1" applyFill="1" applyBorder="1"/>
    <xf numFmtId="0" fontId="0" fillId="0" borderId="56" xfId="0" quotePrefix="1" applyBorder="1" applyAlignment="1">
      <alignment horizontal="left"/>
    </xf>
    <xf numFmtId="0" fontId="0" fillId="0" borderId="56" xfId="0" applyFont="1" applyBorder="1"/>
    <xf numFmtId="0" fontId="0" fillId="0" borderId="51" xfId="0" applyBorder="1"/>
    <xf numFmtId="0" fontId="21" fillId="0" borderId="0" xfId="0" applyFont="1" applyBorder="1"/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1" fillId="2" borderId="52" xfId="0" applyFont="1" applyFill="1" applyBorder="1"/>
    <xf numFmtId="0" fontId="12" fillId="0" borderId="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indent="1"/>
    </xf>
    <xf numFmtId="0" fontId="3" fillId="0" borderId="10" xfId="0" applyFont="1" applyBorder="1" applyAlignment="1" applyProtection="1">
      <alignment horizontal="left" vertical="center" indent="1"/>
    </xf>
    <xf numFmtId="0" fontId="3" fillId="0" borderId="11" xfId="0" applyFont="1" applyBorder="1" applyAlignment="1" applyProtection="1">
      <alignment horizontal="left" vertical="center" indent="1"/>
    </xf>
    <xf numFmtId="0" fontId="11" fillId="0" borderId="2" xfId="0" applyFont="1" applyBorder="1" applyAlignment="1">
      <alignment horizontal="center" textRotation="9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0" fontId="2" fillId="0" borderId="14" xfId="0" applyFont="1" applyBorder="1" applyAlignment="1" applyProtection="1">
      <alignment horizontal="left" vertical="center" indent="1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4" fontId="2" fillId="0" borderId="14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64" fontId="2" fillId="0" borderId="44" xfId="0" applyNumberFormat="1" applyFont="1" applyBorder="1" applyAlignment="1" applyProtection="1">
      <alignment horizontal="center" vertical="center"/>
    </xf>
    <xf numFmtId="164" fontId="2" fillId="0" borderId="45" xfId="0" applyNumberFormat="1" applyFont="1" applyBorder="1" applyAlignment="1" applyProtection="1">
      <alignment horizontal="center" vertical="center"/>
    </xf>
    <xf numFmtId="164" fontId="2" fillId="0" borderId="46" xfId="0" applyNumberFormat="1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 indent="1"/>
    </xf>
    <xf numFmtId="0" fontId="2" fillId="0" borderId="19" xfId="0" applyFont="1" applyBorder="1" applyAlignment="1" applyProtection="1">
      <alignment horizontal="left" vertical="center" indent="1"/>
    </xf>
    <xf numFmtId="0" fontId="2" fillId="0" borderId="20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left" vertical="center" indent="1"/>
    </xf>
    <xf numFmtId="0" fontId="2" fillId="0" borderId="16" xfId="0" applyFont="1" applyBorder="1" applyAlignment="1" applyProtection="1">
      <alignment horizontal="left" vertical="center" indent="1"/>
    </xf>
    <xf numFmtId="0" fontId="2" fillId="0" borderId="17" xfId="0" applyFont="1" applyBorder="1" applyAlignment="1" applyProtection="1">
      <alignment horizontal="left" vertical="center" indent="1"/>
    </xf>
    <xf numFmtId="164" fontId="2" fillId="0" borderId="15" xfId="0" applyNumberFormat="1" applyFont="1" applyBorder="1" applyAlignment="1" applyProtection="1">
      <alignment horizontal="center" vertical="center"/>
    </xf>
    <xf numFmtId="164" fontId="2" fillId="0" borderId="16" xfId="0" applyNumberFormat="1" applyFont="1" applyBorder="1" applyAlignment="1" applyProtection="1">
      <alignment horizontal="center" vertical="center"/>
    </xf>
    <xf numFmtId="164" fontId="2" fillId="0" borderId="17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 indent="1"/>
    </xf>
    <xf numFmtId="0" fontId="2" fillId="0" borderId="22" xfId="0" applyFont="1" applyBorder="1" applyAlignment="1" applyProtection="1">
      <alignment horizontal="left" vertical="center" indent="1"/>
    </xf>
    <xf numFmtId="0" fontId="2" fillId="0" borderId="23" xfId="0" applyFont="1" applyBorder="1" applyAlignment="1" applyProtection="1">
      <alignment horizontal="left" vertical="center" indent="1"/>
    </xf>
    <xf numFmtId="0" fontId="2" fillId="0" borderId="44" xfId="0" applyFont="1" applyBorder="1" applyAlignment="1" applyProtection="1">
      <alignment horizontal="left" vertical="center" indent="1"/>
    </xf>
    <xf numFmtId="0" fontId="2" fillId="0" borderId="45" xfId="0" applyFont="1" applyBorder="1" applyAlignment="1" applyProtection="1">
      <alignment horizontal="left" vertical="center" indent="1"/>
    </xf>
    <xf numFmtId="0" fontId="2" fillId="0" borderId="46" xfId="0" applyFont="1" applyBorder="1" applyAlignment="1" applyProtection="1">
      <alignment horizontal="left" vertical="center" indent="1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16" fillId="0" borderId="12" xfId="0" applyFont="1" applyBorder="1" applyAlignment="1" applyProtection="1">
      <alignment horizontal="left" vertical="center"/>
    </xf>
    <xf numFmtId="0" fontId="16" fillId="0" borderId="13" xfId="0" applyFont="1" applyBorder="1" applyAlignment="1" applyProtection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 indent="1"/>
    </xf>
    <xf numFmtId="49" fontId="2" fillId="0" borderId="19" xfId="0" applyNumberFormat="1" applyFont="1" applyBorder="1" applyAlignment="1" applyProtection="1">
      <alignment horizontal="left" vertical="center" indent="1"/>
    </xf>
    <xf numFmtId="49" fontId="2" fillId="0" borderId="20" xfId="0" applyNumberFormat="1" applyFont="1" applyBorder="1" applyAlignment="1" applyProtection="1">
      <alignment horizontal="left" vertical="center" indent="1"/>
    </xf>
    <xf numFmtId="0" fontId="2" fillId="0" borderId="4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6" xfId="0" applyNumberFormat="1" applyFont="1" applyBorder="1" applyAlignment="1" applyProtection="1">
      <alignment horizontal="center" vertical="top" wrapText="1"/>
    </xf>
    <xf numFmtId="49" fontId="2" fillId="0" borderId="7" xfId="0" applyNumberFormat="1" applyFont="1" applyBorder="1" applyAlignment="1" applyProtection="1">
      <alignment horizontal="center" vertical="top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5" xfId="0" applyNumberFormat="1" applyFont="1" applyBorder="1" applyAlignment="1" applyProtection="1">
      <alignment horizontal="left" vertical="top" wrapText="1"/>
    </xf>
    <xf numFmtId="49" fontId="2" fillId="0" borderId="0" xfId="0" applyNumberFormat="1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left" vertical="top" wrapText="1"/>
    </xf>
    <xf numFmtId="49" fontId="2" fillId="0" borderId="7" xfId="0" applyNumberFormat="1" applyFont="1" applyBorder="1" applyAlignment="1" applyProtection="1">
      <alignment horizontal="left" vertical="top" wrapText="1"/>
    </xf>
    <xf numFmtId="49" fontId="2" fillId="0" borderId="8" xfId="0" applyNumberFormat="1" applyFont="1" applyBorder="1" applyAlignment="1" applyProtection="1">
      <alignment horizontal="left" vertical="top" wrapText="1"/>
    </xf>
    <xf numFmtId="0" fontId="2" fillId="0" borderId="41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left" vertical="center" indent="1"/>
    </xf>
    <xf numFmtId="0" fontId="2" fillId="0" borderId="11" xfId="0" applyFont="1" applyBorder="1" applyAlignment="1" applyProtection="1">
      <alignment horizontal="left" vertical="center" inden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left" vertical="center" indent="1"/>
    </xf>
    <xf numFmtId="0" fontId="2" fillId="0" borderId="27" xfId="0" applyFont="1" applyBorder="1" applyAlignment="1" applyProtection="1">
      <alignment horizontal="left" vertical="center" indent="1"/>
    </xf>
    <xf numFmtId="0" fontId="2" fillId="0" borderId="50" xfId="0" applyFont="1" applyBorder="1" applyAlignment="1" applyProtection="1">
      <alignment horizontal="left" vertical="center" indent="1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left" vertical="center" indent="1"/>
    </xf>
    <xf numFmtId="49" fontId="2" fillId="0" borderId="13" xfId="0" applyNumberFormat="1" applyFont="1" applyBorder="1" applyAlignment="1" applyProtection="1">
      <alignment horizontal="left" vertical="center" indent="1"/>
    </xf>
    <xf numFmtId="49" fontId="2" fillId="0" borderId="28" xfId="0" applyNumberFormat="1" applyFont="1" applyBorder="1" applyAlignment="1" applyProtection="1">
      <alignment horizontal="left" vertical="center" indent="1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top"/>
    </xf>
    <xf numFmtId="0" fontId="6" fillId="0" borderId="45" xfId="0" applyFont="1" applyBorder="1" applyAlignment="1" applyProtection="1">
      <alignment horizontal="left" vertical="top"/>
    </xf>
    <xf numFmtId="0" fontId="6" fillId="0" borderId="46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left" vertical="top"/>
    </xf>
    <xf numFmtId="0" fontId="6" fillId="0" borderId="8" xfId="0" applyFont="1" applyBorder="1" applyAlignment="1" applyProtection="1">
      <alignment horizontal="left" vertical="top"/>
    </xf>
    <xf numFmtId="0" fontId="11" fillId="0" borderId="2" xfId="0" applyFont="1" applyBorder="1" applyAlignment="1" applyProtection="1">
      <alignment horizontal="center" textRotation="90"/>
    </xf>
    <xf numFmtId="0" fontId="2" fillId="0" borderId="14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19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textRotation="90"/>
    </xf>
    <xf numFmtId="0" fontId="16" fillId="0" borderId="54" xfId="0" applyFont="1" applyBorder="1" applyAlignment="1" applyProtection="1">
      <alignment horizontal="left" textRotation="90"/>
    </xf>
    <xf numFmtId="0" fontId="16" fillId="0" borderId="18" xfId="0" applyFont="1" applyBorder="1" applyAlignment="1" applyProtection="1">
      <alignment horizontal="left" textRotation="90"/>
    </xf>
    <xf numFmtId="0" fontId="16" fillId="0" borderId="31" xfId="0" applyFont="1" applyBorder="1" applyAlignment="1" applyProtection="1">
      <alignment horizontal="left" textRotation="90"/>
    </xf>
    <xf numFmtId="0" fontId="16" fillId="0" borderId="20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textRotation="90"/>
    </xf>
    <xf numFmtId="0" fontId="16" fillId="0" borderId="53" xfId="0" applyFont="1" applyBorder="1" applyAlignment="1" applyProtection="1">
      <alignment horizontal="left" textRotation="90"/>
    </xf>
    <xf numFmtId="0" fontId="8" fillId="0" borderId="3" xfId="0" applyFont="1" applyBorder="1" applyAlignment="1" applyProtection="1">
      <alignment horizontal="left" vertical="center" wrapText="1" indent="1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left" vertical="center" indent="1"/>
    </xf>
    <xf numFmtId="0" fontId="16" fillId="0" borderId="22" xfId="0" applyFont="1" applyBorder="1" applyAlignment="1" applyProtection="1">
      <alignment horizontal="left" vertical="center"/>
    </xf>
    <xf numFmtId="0" fontId="16" fillId="0" borderId="23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left" vertical="center" indent="1"/>
    </xf>
    <xf numFmtId="0" fontId="16" fillId="0" borderId="28" xfId="0" applyFont="1" applyBorder="1" applyAlignment="1" applyProtection="1">
      <alignment horizontal="left" vertical="center"/>
    </xf>
    <xf numFmtId="49" fontId="2" fillId="0" borderId="21" xfId="0" applyNumberFormat="1" applyFont="1" applyBorder="1" applyAlignment="1" applyProtection="1">
      <alignment horizontal="left" vertical="center" indent="1"/>
    </xf>
    <xf numFmtId="49" fontId="2" fillId="0" borderId="22" xfId="0" applyNumberFormat="1" applyFont="1" applyBorder="1" applyAlignment="1" applyProtection="1">
      <alignment horizontal="left" vertical="center" indent="1"/>
    </xf>
    <xf numFmtId="49" fontId="2" fillId="0" borderId="23" xfId="0" applyNumberFormat="1" applyFont="1" applyBorder="1" applyAlignment="1" applyProtection="1">
      <alignment horizontal="left" vertical="center" indent="1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D6"/>
      <color rgb="FFEBEBE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6512</xdr:colOff>
      <xdr:row>0</xdr:row>
      <xdr:rowOff>4233</xdr:rowOff>
    </xdr:from>
    <xdr:to>
      <xdr:col>15</xdr:col>
      <xdr:colOff>406490</xdr:colOff>
      <xdr:row>2</xdr:row>
      <xdr:rowOff>186267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7226F8-71E9-406D-A946-4CE46B3CA7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9" y="4233"/>
          <a:ext cx="1729244" cy="541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5644</xdr:colOff>
      <xdr:row>0</xdr:row>
      <xdr:rowOff>4233</xdr:rowOff>
    </xdr:from>
    <xdr:to>
      <xdr:col>15</xdr:col>
      <xdr:colOff>401388</xdr:colOff>
      <xdr:row>2</xdr:row>
      <xdr:rowOff>190499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08A08C-824B-46E7-B9EB-11BDD938E6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11" y="4233"/>
          <a:ext cx="1729244" cy="546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286114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B2B3FD-306F-4EB7-8430-34455FA869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99" y="0"/>
          <a:ext cx="1742965" cy="548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sers.telenet.be/instrumentatie/download/mechanical-pressure-switch-datasheet-template.html" TargetMode="External"/><Relationship Id="rId2" Type="http://schemas.openxmlformats.org/officeDocument/2006/relationships/hyperlink" Target="http://users.telenet.be/instrumentatie/download/download_pressure_switch_mechanical.html" TargetMode="External"/><Relationship Id="rId1" Type="http://schemas.openxmlformats.org/officeDocument/2006/relationships/hyperlink" Target="http://users.telenet.be/instrumentatie/download/mechanical-pressure-switch-datasheet-templat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users.telenet.be/instrumentatie/download/mechanical-pressure-switch-datasheet-template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users.telenet.be/instrumentatie/download/download_pressure_switch_mechanical.html" TargetMode="External"/><Relationship Id="rId1" Type="http://schemas.openxmlformats.org/officeDocument/2006/relationships/hyperlink" Target="http://users.telenet.be/instrumentatie/download/mechanical-pressure-switch-datasheet-template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users.telenet.be/instrumentatie/download/mechanical-pressure-switch-datasheet-template.html" TargetMode="External"/><Relationship Id="rId1" Type="http://schemas.openxmlformats.org/officeDocument/2006/relationships/hyperlink" Target="http://users.telenet.be/instrumentatie/download/download_pressure_switch_mechanical.html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84"/>
  <sheetViews>
    <sheetView showGridLines="0" tabSelected="1" zoomScaleNormal="100" workbookViewId="0">
      <selection activeCell="BL18" sqref="BL18"/>
    </sheetView>
  </sheetViews>
  <sheetFormatPr defaultRowHeight="14.35" x14ac:dyDescent="0.5"/>
  <cols>
    <col min="1" max="1" width="1.87890625" customWidth="1"/>
    <col min="2" max="14" width="1.41015625" customWidth="1"/>
    <col min="15" max="15" width="0.1171875" customWidth="1"/>
    <col min="16" max="16" width="5.703125" customWidth="1"/>
    <col min="17" max="40" width="1.41015625" customWidth="1"/>
    <col min="41" max="44" width="1.46875" customWidth="1"/>
    <col min="45" max="45" width="0.1171875" customWidth="1"/>
    <col min="46" max="46" width="5.703125" customWidth="1"/>
    <col min="47" max="61" width="1.41015625" customWidth="1"/>
  </cols>
  <sheetData>
    <row r="1" spans="1:61" ht="15" customHeight="1" x14ac:dyDescent="0.5">
      <c r="A1" s="83" t="s">
        <v>0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49" t="s">
        <v>52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1"/>
      <c r="AS1" s="6"/>
      <c r="AT1" s="84" t="s">
        <v>7</v>
      </c>
      <c r="AU1" s="84"/>
      <c r="AV1" s="84"/>
      <c r="AW1" s="84"/>
      <c r="AX1" s="84"/>
      <c r="AY1" s="85"/>
      <c r="AZ1" s="86"/>
      <c r="BA1" s="87"/>
      <c r="BB1" s="87"/>
      <c r="BC1" s="87"/>
      <c r="BD1" s="87"/>
      <c r="BE1" s="87"/>
      <c r="BF1" s="87"/>
      <c r="BG1" s="87"/>
      <c r="BH1" s="87"/>
      <c r="BI1" s="88"/>
    </row>
    <row r="2" spans="1:61" ht="13.5" customHeight="1" x14ac:dyDescent="0.5">
      <c r="A2" s="83"/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52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4"/>
      <c r="AS2" s="7"/>
      <c r="AT2" s="84" t="s">
        <v>44</v>
      </c>
      <c r="AU2" s="84"/>
      <c r="AV2" s="84"/>
      <c r="AW2" s="84"/>
      <c r="AX2" s="84"/>
      <c r="AY2" s="85"/>
      <c r="AZ2" s="86"/>
      <c r="BA2" s="87"/>
      <c r="BB2" s="87"/>
      <c r="BC2" s="87"/>
      <c r="BD2" s="87"/>
      <c r="BE2" s="87"/>
      <c r="BF2" s="87"/>
      <c r="BG2" s="87"/>
      <c r="BH2" s="87"/>
      <c r="BI2" s="88"/>
    </row>
    <row r="3" spans="1:61" ht="15" customHeight="1" x14ac:dyDescent="0.5">
      <c r="A3" s="83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55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7"/>
      <c r="AS3" s="8"/>
      <c r="AT3" s="84" t="s">
        <v>8</v>
      </c>
      <c r="AU3" s="84"/>
      <c r="AV3" s="84"/>
      <c r="AW3" s="84"/>
      <c r="AX3" s="84"/>
      <c r="AY3" s="85"/>
      <c r="AZ3" s="86"/>
      <c r="BA3" s="87"/>
      <c r="BB3" s="87"/>
      <c r="BC3" s="87"/>
      <c r="BD3" s="87"/>
      <c r="BE3" s="87"/>
      <c r="BF3" s="87"/>
      <c r="BG3" s="87"/>
      <c r="BH3" s="87"/>
      <c r="BI3" s="88"/>
    </row>
    <row r="4" spans="1:61" ht="11.1" customHeight="1" x14ac:dyDescent="0.5">
      <c r="A4" s="83"/>
      <c r="B4" s="158" t="s">
        <v>304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60"/>
    </row>
    <row r="5" spans="1:61" ht="12" customHeight="1" x14ac:dyDescent="0.5">
      <c r="A5" s="83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3"/>
    </row>
    <row r="6" spans="1:61" ht="12" customHeight="1" x14ac:dyDescent="0.5">
      <c r="A6" s="83"/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3"/>
    </row>
    <row r="7" spans="1:61" ht="11.1" customHeight="1" x14ac:dyDescent="0.5">
      <c r="A7" s="83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3"/>
    </row>
    <row r="8" spans="1:61" ht="11.1" customHeight="1" x14ac:dyDescent="0.5">
      <c r="A8" s="83"/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3"/>
    </row>
    <row r="9" spans="1:61" ht="11.1" customHeight="1" x14ac:dyDescent="0.5">
      <c r="A9" s="83"/>
      <c r="B9" s="161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3"/>
    </row>
    <row r="10" spans="1:61" ht="11.1" customHeight="1" x14ac:dyDescent="0.5">
      <c r="A10" s="83"/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3"/>
    </row>
    <row r="11" spans="1:61" ht="11.1" customHeight="1" x14ac:dyDescent="0.5">
      <c r="A11" s="83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3"/>
    </row>
    <row r="12" spans="1:61" ht="11.1" customHeight="1" x14ac:dyDescent="0.5">
      <c r="A12" s="83"/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3"/>
    </row>
    <row r="13" spans="1:61" ht="11.1" customHeight="1" x14ac:dyDescent="0.5">
      <c r="A13" s="83"/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3"/>
    </row>
    <row r="14" spans="1:61" ht="11.1" customHeight="1" x14ac:dyDescent="0.5">
      <c r="A14" s="83"/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3"/>
    </row>
    <row r="15" spans="1:61" ht="11.1" customHeight="1" x14ac:dyDescent="0.5">
      <c r="A15" s="83"/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3"/>
    </row>
    <row r="16" spans="1:61" ht="11.1" customHeight="1" x14ac:dyDescent="0.5">
      <c r="A16" s="83"/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3"/>
    </row>
    <row r="17" spans="1:61" ht="11.1" customHeight="1" x14ac:dyDescent="0.5">
      <c r="A17" s="83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3"/>
    </row>
    <row r="18" spans="1:61" ht="11.1" customHeight="1" x14ac:dyDescent="0.5">
      <c r="A18" s="83"/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3"/>
    </row>
    <row r="19" spans="1:61" ht="11.1" customHeight="1" x14ac:dyDescent="0.5">
      <c r="A19" s="83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3"/>
    </row>
    <row r="20" spans="1:61" ht="11.1" customHeight="1" x14ac:dyDescent="0.5">
      <c r="A20" s="83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3"/>
    </row>
    <row r="21" spans="1:61" ht="11.1" customHeight="1" x14ac:dyDescent="0.5">
      <c r="A21" s="83"/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3"/>
    </row>
    <row r="22" spans="1:61" ht="11.1" customHeight="1" x14ac:dyDescent="0.5">
      <c r="A22" s="83"/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3"/>
    </row>
    <row r="23" spans="1:61" ht="11.1" customHeight="1" x14ac:dyDescent="0.5">
      <c r="A23" s="83"/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3"/>
    </row>
    <row r="24" spans="1:61" ht="11.1" customHeight="1" x14ac:dyDescent="0.5">
      <c r="A24" s="83"/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3"/>
    </row>
    <row r="25" spans="1:61" ht="11.1" customHeight="1" x14ac:dyDescent="0.5">
      <c r="A25" s="83"/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3"/>
    </row>
    <row r="26" spans="1:61" ht="11.1" customHeight="1" x14ac:dyDescent="0.5">
      <c r="A26" s="83"/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3"/>
    </row>
    <row r="27" spans="1:61" ht="11.1" customHeight="1" x14ac:dyDescent="0.5">
      <c r="A27" s="83"/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3"/>
    </row>
    <row r="28" spans="1:61" ht="11.1" customHeight="1" x14ac:dyDescent="0.5">
      <c r="A28" s="83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3"/>
    </row>
    <row r="29" spans="1:61" ht="11.1" customHeight="1" x14ac:dyDescent="0.5">
      <c r="A29" s="83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3"/>
    </row>
    <row r="30" spans="1:61" ht="11.1" customHeight="1" x14ac:dyDescent="0.5">
      <c r="A30" s="83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3"/>
    </row>
    <row r="31" spans="1:61" ht="11.1" customHeight="1" x14ac:dyDescent="0.5">
      <c r="A31" s="83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3"/>
    </row>
    <row r="32" spans="1:61" ht="11.1" customHeight="1" x14ac:dyDescent="0.5">
      <c r="A32" s="83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3"/>
    </row>
    <row r="33" spans="1:61" ht="11.1" customHeight="1" x14ac:dyDescent="0.5">
      <c r="A33" s="83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3"/>
    </row>
    <row r="34" spans="1:61" ht="11.1" customHeight="1" x14ac:dyDescent="0.5">
      <c r="A34" s="83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3"/>
    </row>
    <row r="35" spans="1:61" ht="11.1" customHeight="1" x14ac:dyDescent="0.5">
      <c r="A35" s="83"/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3"/>
    </row>
    <row r="36" spans="1:61" ht="11.1" customHeight="1" x14ac:dyDescent="0.5">
      <c r="A36" s="83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3"/>
    </row>
    <row r="37" spans="1:61" ht="11.1" customHeight="1" x14ac:dyDescent="0.5">
      <c r="A37" s="83"/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3"/>
    </row>
    <row r="38" spans="1:61" ht="11.1" customHeight="1" x14ac:dyDescent="0.5">
      <c r="A38" s="83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3"/>
    </row>
    <row r="39" spans="1:61" ht="11.1" customHeight="1" x14ac:dyDescent="0.5">
      <c r="A39" s="83"/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3"/>
    </row>
    <row r="40" spans="1:61" ht="11.1" customHeight="1" x14ac:dyDescent="0.5">
      <c r="A40" s="83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3"/>
    </row>
    <row r="41" spans="1:61" ht="11.1" customHeight="1" x14ac:dyDescent="0.5">
      <c r="A41" s="83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3"/>
    </row>
    <row r="42" spans="1:61" ht="11.1" customHeight="1" x14ac:dyDescent="0.5">
      <c r="A42" s="83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3"/>
    </row>
    <row r="43" spans="1:61" ht="11.1" customHeight="1" x14ac:dyDescent="0.5">
      <c r="A43" s="83"/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3"/>
    </row>
    <row r="44" spans="1:61" ht="11.1" customHeight="1" x14ac:dyDescent="0.5">
      <c r="A44" s="83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3"/>
    </row>
    <row r="45" spans="1:61" ht="11.1" customHeight="1" x14ac:dyDescent="0.5">
      <c r="A45" s="83"/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3"/>
    </row>
    <row r="46" spans="1:61" ht="11.1" customHeight="1" x14ac:dyDescent="0.5">
      <c r="A46" s="83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3"/>
    </row>
    <row r="47" spans="1:61" ht="11.1" customHeight="1" x14ac:dyDescent="0.5">
      <c r="A47" s="83"/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3"/>
    </row>
    <row r="48" spans="1:61" ht="11.1" customHeight="1" x14ac:dyDescent="0.5">
      <c r="A48" s="83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3"/>
    </row>
    <row r="49" spans="1:61" ht="11.1" customHeight="1" x14ac:dyDescent="0.5">
      <c r="A49" s="83"/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3"/>
    </row>
    <row r="50" spans="1:61" ht="11.1" customHeight="1" x14ac:dyDescent="0.5">
      <c r="A50" s="83"/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3"/>
    </row>
    <row r="51" spans="1:61" ht="11.1" customHeight="1" x14ac:dyDescent="0.5">
      <c r="A51" s="83"/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3"/>
    </row>
    <row r="52" spans="1:61" ht="11.1" customHeight="1" x14ac:dyDescent="0.5">
      <c r="A52" s="83"/>
      <c r="B52" s="161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3"/>
    </row>
    <row r="53" spans="1:61" ht="11.1" customHeight="1" x14ac:dyDescent="0.5">
      <c r="A53" s="83"/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3"/>
    </row>
    <row r="54" spans="1:61" ht="11.1" customHeight="1" x14ac:dyDescent="0.5">
      <c r="A54" s="83"/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3"/>
    </row>
    <row r="55" spans="1:61" ht="11.1" customHeight="1" x14ac:dyDescent="0.5">
      <c r="A55" s="83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6"/>
    </row>
    <row r="56" spans="1:61" ht="11.1" customHeight="1" x14ac:dyDescent="0.5">
      <c r="A56" s="83"/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134" t="s">
        <v>2</v>
      </c>
      <c r="V56" s="135"/>
      <c r="W56" s="135"/>
      <c r="X56" s="135"/>
      <c r="Y56" s="136"/>
      <c r="Z56" s="137" t="s">
        <v>1</v>
      </c>
      <c r="AA56" s="138"/>
      <c r="AB56" s="137" t="s">
        <v>3</v>
      </c>
      <c r="AC56" s="139"/>
      <c r="AD56" s="138"/>
      <c r="AE56" s="137" t="s">
        <v>4</v>
      </c>
      <c r="AF56" s="139"/>
      <c r="AG56" s="138"/>
      <c r="AH56" s="137" t="s">
        <v>5</v>
      </c>
      <c r="AI56" s="139"/>
      <c r="AJ56" s="138"/>
      <c r="AK56" s="80" t="s">
        <v>6</v>
      </c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2"/>
    </row>
    <row r="57" spans="1:61" ht="11.1" customHeight="1" x14ac:dyDescent="0.5">
      <c r="A57" s="83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109"/>
      <c r="V57" s="110"/>
      <c r="W57" s="110"/>
      <c r="X57" s="110"/>
      <c r="Y57" s="111"/>
      <c r="Z57" s="167"/>
      <c r="AA57" s="168"/>
      <c r="AB57" s="167"/>
      <c r="AC57" s="169"/>
      <c r="AD57" s="168"/>
      <c r="AE57" s="167"/>
      <c r="AF57" s="169"/>
      <c r="AG57" s="168"/>
      <c r="AH57" s="167"/>
      <c r="AI57" s="169"/>
      <c r="AJ57" s="168"/>
      <c r="AK57" s="170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2"/>
    </row>
    <row r="58" spans="1:61" ht="11.1" customHeight="1" x14ac:dyDescent="0.5">
      <c r="A58" s="83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  <c r="U58" s="104"/>
      <c r="V58" s="105"/>
      <c r="W58" s="105"/>
      <c r="X58" s="105"/>
      <c r="Y58" s="106"/>
      <c r="Z58" s="107"/>
      <c r="AA58" s="108"/>
      <c r="AB58" s="107"/>
      <c r="AC58" s="112"/>
      <c r="AD58" s="108"/>
      <c r="AE58" s="107"/>
      <c r="AF58" s="112"/>
      <c r="AG58" s="108"/>
      <c r="AH58" s="107"/>
      <c r="AI58" s="112"/>
      <c r="AJ58" s="108"/>
      <c r="AK58" s="101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3"/>
    </row>
    <row r="59" spans="1:61" ht="11.1" customHeight="1" x14ac:dyDescent="0.5">
      <c r="A59" s="83"/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U59" s="104"/>
      <c r="V59" s="105"/>
      <c r="W59" s="105"/>
      <c r="X59" s="105"/>
      <c r="Y59" s="106"/>
      <c r="Z59" s="107"/>
      <c r="AA59" s="108"/>
      <c r="AB59" s="107"/>
      <c r="AC59" s="112"/>
      <c r="AD59" s="108"/>
      <c r="AE59" s="107"/>
      <c r="AF59" s="112"/>
      <c r="AG59" s="108"/>
      <c r="AH59" s="107"/>
      <c r="AI59" s="112"/>
      <c r="AJ59" s="108"/>
      <c r="AK59" s="101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3"/>
    </row>
    <row r="60" spans="1:61" ht="11.1" customHeight="1" x14ac:dyDescent="0.5">
      <c r="A60" s="83"/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7"/>
      <c r="U60" s="104"/>
      <c r="V60" s="105"/>
      <c r="W60" s="105"/>
      <c r="X60" s="105"/>
      <c r="Y60" s="106"/>
      <c r="Z60" s="107"/>
      <c r="AA60" s="108"/>
      <c r="AB60" s="107"/>
      <c r="AC60" s="112"/>
      <c r="AD60" s="108"/>
      <c r="AE60" s="107"/>
      <c r="AF60" s="112"/>
      <c r="AG60" s="108"/>
      <c r="AH60" s="107"/>
      <c r="AI60" s="112"/>
      <c r="AJ60" s="108"/>
      <c r="AK60" s="101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3"/>
    </row>
    <row r="61" spans="1:61" ht="11.1" customHeight="1" x14ac:dyDescent="0.5">
      <c r="A61" s="83"/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7"/>
      <c r="U61" s="113"/>
      <c r="V61" s="114"/>
      <c r="W61" s="114"/>
      <c r="X61" s="114"/>
      <c r="Y61" s="115"/>
      <c r="Z61" s="116"/>
      <c r="AA61" s="117"/>
      <c r="AB61" s="116"/>
      <c r="AC61" s="118"/>
      <c r="AD61" s="117"/>
      <c r="AE61" s="116"/>
      <c r="AF61" s="118"/>
      <c r="AG61" s="117"/>
      <c r="AH61" s="116"/>
      <c r="AI61" s="118"/>
      <c r="AJ61" s="117"/>
      <c r="AK61" s="173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5"/>
    </row>
    <row r="62" spans="1:61" ht="11.1" customHeight="1" x14ac:dyDescent="0.5">
      <c r="A62" s="83"/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7"/>
      <c r="U62" s="104"/>
      <c r="V62" s="105"/>
      <c r="W62" s="105"/>
      <c r="X62" s="105"/>
      <c r="Y62" s="106"/>
      <c r="Z62" s="107"/>
      <c r="AA62" s="108"/>
      <c r="AB62" s="107"/>
      <c r="AC62" s="112"/>
      <c r="AD62" s="108"/>
      <c r="AE62" s="107"/>
      <c r="AF62" s="112"/>
      <c r="AG62" s="108"/>
      <c r="AH62" s="107"/>
      <c r="AI62" s="112"/>
      <c r="AJ62" s="108"/>
      <c r="AK62" s="101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3"/>
    </row>
    <row r="63" spans="1:61" ht="11.1" customHeight="1" x14ac:dyDescent="0.5">
      <c r="A63" s="83"/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89"/>
      <c r="V63" s="90"/>
      <c r="W63" s="90"/>
      <c r="X63" s="90"/>
      <c r="Y63" s="91"/>
      <c r="Z63" s="119"/>
      <c r="AA63" s="120"/>
      <c r="AB63" s="119"/>
      <c r="AC63" s="121"/>
      <c r="AD63" s="120"/>
      <c r="AE63" s="119"/>
      <c r="AF63" s="121"/>
      <c r="AG63" s="120"/>
      <c r="AH63" s="119"/>
      <c r="AI63" s="121"/>
      <c r="AJ63" s="120"/>
      <c r="AK63" s="122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4"/>
    </row>
    <row r="64" spans="1:61" ht="11.1" customHeight="1" x14ac:dyDescent="0.5">
      <c r="A64" s="83"/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7"/>
      <c r="U64" s="104"/>
      <c r="V64" s="105"/>
      <c r="W64" s="105"/>
      <c r="X64" s="105"/>
      <c r="Y64" s="106"/>
      <c r="Z64" s="107"/>
      <c r="AA64" s="108"/>
      <c r="AB64" s="107"/>
      <c r="AC64" s="112"/>
      <c r="AD64" s="108"/>
      <c r="AE64" s="107"/>
      <c r="AF64" s="112"/>
      <c r="AG64" s="108"/>
      <c r="AH64" s="107"/>
      <c r="AI64" s="112"/>
      <c r="AJ64" s="108"/>
      <c r="AK64" s="101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3"/>
    </row>
    <row r="65" spans="1:61" ht="11.1" customHeight="1" x14ac:dyDescent="0.5">
      <c r="A65" s="83"/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7"/>
      <c r="U65" s="104"/>
      <c r="V65" s="105"/>
      <c r="W65" s="105"/>
      <c r="X65" s="105"/>
      <c r="Y65" s="106"/>
      <c r="Z65" s="107"/>
      <c r="AA65" s="108"/>
      <c r="AB65" s="107"/>
      <c r="AC65" s="112"/>
      <c r="AD65" s="108"/>
      <c r="AE65" s="107"/>
      <c r="AF65" s="112"/>
      <c r="AG65" s="108"/>
      <c r="AH65" s="107"/>
      <c r="AI65" s="112"/>
      <c r="AJ65" s="108"/>
      <c r="AK65" s="101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3"/>
    </row>
    <row r="66" spans="1:61" ht="11.1" customHeight="1" x14ac:dyDescent="0.5">
      <c r="A66" s="8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7"/>
      <c r="U66" s="104"/>
      <c r="V66" s="105"/>
      <c r="W66" s="105"/>
      <c r="X66" s="105"/>
      <c r="Y66" s="106"/>
      <c r="Z66" s="107"/>
      <c r="AA66" s="108"/>
      <c r="AB66" s="107"/>
      <c r="AC66" s="112"/>
      <c r="AD66" s="108"/>
      <c r="AE66" s="107"/>
      <c r="AF66" s="112"/>
      <c r="AG66" s="108"/>
      <c r="AH66" s="107"/>
      <c r="AI66" s="112"/>
      <c r="AJ66" s="108"/>
      <c r="AK66" s="101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3"/>
    </row>
    <row r="67" spans="1:61" ht="11.1" customHeight="1" x14ac:dyDescent="0.5">
      <c r="A67" s="83"/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0"/>
      <c r="U67" s="128"/>
      <c r="V67" s="129"/>
      <c r="W67" s="129"/>
      <c r="X67" s="129"/>
      <c r="Y67" s="130"/>
      <c r="Z67" s="131"/>
      <c r="AA67" s="132"/>
      <c r="AB67" s="131"/>
      <c r="AC67" s="133"/>
      <c r="AD67" s="132"/>
      <c r="AE67" s="131"/>
      <c r="AF67" s="133"/>
      <c r="AG67" s="132"/>
      <c r="AH67" s="131"/>
      <c r="AI67" s="133"/>
      <c r="AJ67" s="132"/>
      <c r="AK67" s="125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7"/>
    </row>
    <row r="68" spans="1:61" ht="11.1" customHeight="1" x14ac:dyDescent="0.5">
      <c r="B68" s="76" t="s">
        <v>305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 t="s">
        <v>86</v>
      </c>
      <c r="AU68" s="76"/>
      <c r="AV68" s="76"/>
      <c r="AW68" s="76"/>
      <c r="AX68" s="76"/>
      <c r="AY68" s="76"/>
      <c r="AZ68" s="76"/>
      <c r="BA68" s="76"/>
      <c r="BB68" s="76"/>
      <c r="BC68" s="77" t="s">
        <v>53</v>
      </c>
      <c r="BD68" s="78"/>
      <c r="BE68" s="78"/>
      <c r="BF68" s="78"/>
      <c r="BG68" s="78"/>
      <c r="BH68" s="78"/>
      <c r="BI68" s="79"/>
    </row>
    <row r="69" spans="1:61" ht="11.1" customHeight="1" x14ac:dyDescent="0.5"/>
    <row r="70" spans="1:61" ht="11.1" customHeight="1" x14ac:dyDescent="0.5"/>
    <row r="71" spans="1:61" ht="11.1" customHeight="1" x14ac:dyDescent="0.5"/>
    <row r="72" spans="1:61" ht="11.1" customHeight="1" x14ac:dyDescent="0.5"/>
    <row r="73" spans="1:61" ht="11.1" customHeight="1" x14ac:dyDescent="0.5"/>
    <row r="74" spans="1:61" ht="11.1" customHeight="1" x14ac:dyDescent="0.5"/>
    <row r="75" spans="1:61" ht="11.1" customHeight="1" x14ac:dyDescent="0.5"/>
    <row r="76" spans="1:61" ht="11.1" customHeight="1" x14ac:dyDescent="0.5"/>
    <row r="77" spans="1:61" ht="11.1" customHeight="1" x14ac:dyDescent="0.5"/>
    <row r="78" spans="1:61" ht="11.1" customHeight="1" x14ac:dyDescent="0.5"/>
    <row r="79" spans="1:61" ht="11.1" customHeight="1" x14ac:dyDescent="0.5"/>
    <row r="80" spans="1:61" ht="11.1" customHeight="1" x14ac:dyDescent="0.5"/>
    <row r="81" ht="11.1" customHeight="1" x14ac:dyDescent="0.5"/>
    <row r="82" ht="11.1" customHeight="1" x14ac:dyDescent="0.5"/>
    <row r="83" ht="11.1" customHeight="1" x14ac:dyDescent="0.5"/>
    <row r="84" ht="11.1" customHeight="1" x14ac:dyDescent="0.5"/>
  </sheetData>
  <sheetProtection selectLockedCells="1"/>
  <mergeCells count="88">
    <mergeCell ref="B1:P3"/>
    <mergeCell ref="AH61:AJ61"/>
    <mergeCell ref="Q1:AR1"/>
    <mergeCell ref="Q2:AR2"/>
    <mergeCell ref="Q3:AR3"/>
    <mergeCell ref="B4:BI55"/>
    <mergeCell ref="AB60:AD60"/>
    <mergeCell ref="AE60:AG60"/>
    <mergeCell ref="AH60:AJ60"/>
    <mergeCell ref="AK60:BI60"/>
    <mergeCell ref="Z57:AA57"/>
    <mergeCell ref="AB57:AD57"/>
    <mergeCell ref="AE57:AG57"/>
    <mergeCell ref="AH57:AJ57"/>
    <mergeCell ref="AK57:BI57"/>
    <mergeCell ref="AK61:BI61"/>
    <mergeCell ref="AK58:BI58"/>
    <mergeCell ref="AK59:BI59"/>
    <mergeCell ref="U58:Y58"/>
    <mergeCell ref="Z58:AA58"/>
    <mergeCell ref="AB58:AD58"/>
    <mergeCell ref="AE58:AG58"/>
    <mergeCell ref="AH58:AJ58"/>
    <mergeCell ref="U59:Y59"/>
    <mergeCell ref="Z59:AA59"/>
    <mergeCell ref="AB59:AD59"/>
    <mergeCell ref="AE59:AG59"/>
    <mergeCell ref="AH59:AJ59"/>
    <mergeCell ref="U56:Y56"/>
    <mergeCell ref="Z56:AA56"/>
    <mergeCell ref="AB56:AD56"/>
    <mergeCell ref="AE56:AG56"/>
    <mergeCell ref="AH56:AJ56"/>
    <mergeCell ref="AK67:BI67"/>
    <mergeCell ref="U66:Y66"/>
    <mergeCell ref="Z66:AA66"/>
    <mergeCell ref="AB66:AD66"/>
    <mergeCell ref="AE66:AG66"/>
    <mergeCell ref="AH66:AJ66"/>
    <mergeCell ref="AK66:BI66"/>
    <mergeCell ref="U67:Y67"/>
    <mergeCell ref="Z67:AA67"/>
    <mergeCell ref="AB67:AD67"/>
    <mergeCell ref="AE67:AG67"/>
    <mergeCell ref="AH67:AJ67"/>
    <mergeCell ref="AK64:BI64"/>
    <mergeCell ref="AK65:BI65"/>
    <mergeCell ref="AK63:BI63"/>
    <mergeCell ref="U65:Y65"/>
    <mergeCell ref="Z65:AA65"/>
    <mergeCell ref="AB65:AD65"/>
    <mergeCell ref="AE65:AG65"/>
    <mergeCell ref="AH65:AJ65"/>
    <mergeCell ref="AH62:AJ62"/>
    <mergeCell ref="U64:Y64"/>
    <mergeCell ref="Z64:AA64"/>
    <mergeCell ref="AB64:AD64"/>
    <mergeCell ref="AE64:AG64"/>
    <mergeCell ref="AH64:AJ64"/>
    <mergeCell ref="Z63:AA63"/>
    <mergeCell ref="AB63:AD63"/>
    <mergeCell ref="AE63:AG63"/>
    <mergeCell ref="AH63:AJ63"/>
    <mergeCell ref="U57:Y57"/>
    <mergeCell ref="U62:Y62"/>
    <mergeCell ref="Z62:AA62"/>
    <mergeCell ref="AB62:AD62"/>
    <mergeCell ref="AE62:AG62"/>
    <mergeCell ref="U61:Y61"/>
    <mergeCell ref="Z61:AA61"/>
    <mergeCell ref="AB61:AD61"/>
    <mergeCell ref="AE61:AG61"/>
    <mergeCell ref="B68:AS68"/>
    <mergeCell ref="BC68:BI68"/>
    <mergeCell ref="AK56:BI56"/>
    <mergeCell ref="AT68:BB68"/>
    <mergeCell ref="A1:A67"/>
    <mergeCell ref="AT1:AY1"/>
    <mergeCell ref="AZ1:BI1"/>
    <mergeCell ref="AT2:AY2"/>
    <mergeCell ref="AZ2:BI2"/>
    <mergeCell ref="AT3:AY3"/>
    <mergeCell ref="AZ3:BI3"/>
    <mergeCell ref="U63:Y63"/>
    <mergeCell ref="B56:T67"/>
    <mergeCell ref="AK62:BI62"/>
    <mergeCell ref="U60:Y60"/>
    <mergeCell ref="Z60:AA60"/>
  </mergeCells>
  <hyperlinks>
    <hyperlink ref="B68" r:id="rId1"/>
    <hyperlink ref="B68:AR68" r:id="rId2" display="http://users.telenet.be/instrumentatie/download/download_pressure_transmitter.html"/>
    <hyperlink ref="B68:AS68" r:id="rId3" display="http://users.telenet.be/instrumentatie/download/mechanical-pressure-switch-datasheet-template.html"/>
  </hyperlinks>
  <pageMargins left="0.47244094488188981" right="0.39370078740157483" top="0.47244094488188981" bottom="0.47244094488188981" header="0.31496062992125984" footer="0.31496062992125984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84"/>
  <sheetViews>
    <sheetView showGridLines="0" zoomScaleNormal="100" workbookViewId="0">
      <selection activeCell="BL16" sqref="BL16"/>
    </sheetView>
  </sheetViews>
  <sheetFormatPr defaultRowHeight="14.35" x14ac:dyDescent="0.5"/>
  <cols>
    <col min="1" max="1" width="1.87890625" customWidth="1"/>
    <col min="2" max="13" width="1.41015625" customWidth="1"/>
    <col min="14" max="14" width="1.46875" customWidth="1"/>
    <col min="15" max="15" width="0.1171875" customWidth="1"/>
    <col min="16" max="16" width="5.703125" customWidth="1"/>
    <col min="17" max="20" width="1.41015625" customWidth="1"/>
    <col min="21" max="21" width="1.46875" customWidth="1"/>
    <col min="22" max="43" width="1.41015625" customWidth="1"/>
    <col min="44" max="44" width="1.46875" customWidth="1"/>
    <col min="45" max="45" width="0.1171875" customWidth="1"/>
    <col min="46" max="46" width="5.703125" customWidth="1"/>
    <col min="47" max="51" width="1.41015625" customWidth="1"/>
    <col min="52" max="52" width="1.46875" customWidth="1"/>
    <col min="53" max="61" width="1.41015625" customWidth="1"/>
  </cols>
  <sheetData>
    <row r="1" spans="1:61" ht="15" customHeight="1" x14ac:dyDescent="0.5">
      <c r="A1" s="262" t="s">
        <v>0</v>
      </c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8"/>
      <c r="Q1" s="273" t="s">
        <v>52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5"/>
      <c r="AS1" s="16"/>
      <c r="AT1" s="288" t="s">
        <v>7</v>
      </c>
      <c r="AU1" s="288"/>
      <c r="AV1" s="288"/>
      <c r="AW1" s="288"/>
      <c r="AX1" s="288"/>
      <c r="AY1" s="289"/>
      <c r="AZ1" s="233"/>
      <c r="BA1" s="234"/>
      <c r="BB1" s="234"/>
      <c r="BC1" s="234"/>
      <c r="BD1" s="234"/>
      <c r="BE1" s="234"/>
      <c r="BF1" s="234"/>
      <c r="BG1" s="234"/>
      <c r="BH1" s="234"/>
      <c r="BI1" s="235"/>
    </row>
    <row r="2" spans="1:61" ht="13.5" customHeight="1" x14ac:dyDescent="0.5">
      <c r="A2" s="262"/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38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40"/>
      <c r="AS2" s="17"/>
      <c r="AT2" s="288" t="s">
        <v>44</v>
      </c>
      <c r="AU2" s="288"/>
      <c r="AV2" s="288"/>
      <c r="AW2" s="288"/>
      <c r="AX2" s="288"/>
      <c r="AY2" s="289"/>
      <c r="AZ2" s="233"/>
      <c r="BA2" s="234"/>
      <c r="BB2" s="234"/>
      <c r="BC2" s="234"/>
      <c r="BD2" s="234"/>
      <c r="BE2" s="234"/>
      <c r="BF2" s="234"/>
      <c r="BG2" s="234"/>
      <c r="BH2" s="234"/>
      <c r="BI2" s="235"/>
    </row>
    <row r="3" spans="1:61" ht="15" customHeight="1" x14ac:dyDescent="0.5">
      <c r="A3" s="262"/>
      <c r="B3" s="28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  <c r="Q3" s="285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7"/>
      <c r="AS3" s="18"/>
      <c r="AT3" s="288" t="s">
        <v>8</v>
      </c>
      <c r="AU3" s="288"/>
      <c r="AV3" s="288"/>
      <c r="AW3" s="288"/>
      <c r="AX3" s="288"/>
      <c r="AY3" s="289"/>
      <c r="AZ3" s="233"/>
      <c r="BA3" s="234"/>
      <c r="BB3" s="234"/>
      <c r="BC3" s="234"/>
      <c r="BD3" s="234"/>
      <c r="BE3" s="234"/>
      <c r="BF3" s="234"/>
      <c r="BG3" s="234"/>
      <c r="BH3" s="234"/>
      <c r="BI3" s="235"/>
    </row>
    <row r="4" spans="1:61" ht="11.1" customHeight="1" x14ac:dyDescent="0.5">
      <c r="A4" s="262"/>
      <c r="B4" s="183" t="s">
        <v>18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5"/>
      <c r="AF4" s="183" t="s">
        <v>99</v>
      </c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5"/>
    </row>
    <row r="5" spans="1:61" ht="12" customHeight="1" x14ac:dyDescent="0.5">
      <c r="A5" s="262"/>
      <c r="B5" s="176">
        <v>1</v>
      </c>
      <c r="C5" s="177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"/>
      <c r="P5" s="1" t="s">
        <v>9</v>
      </c>
      <c r="Q5" s="244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6"/>
      <c r="AF5" s="236">
        <f>B67+1</f>
        <v>59</v>
      </c>
      <c r="AG5" s="237"/>
      <c r="AH5" s="38" t="s">
        <v>40</v>
      </c>
      <c r="AI5" s="39"/>
      <c r="AJ5" s="39"/>
      <c r="AK5" s="39"/>
      <c r="AL5" s="39"/>
      <c r="AM5" s="39"/>
      <c r="AN5" s="39"/>
      <c r="AO5" s="40" t="s">
        <v>41</v>
      </c>
      <c r="AP5" s="39"/>
      <c r="AQ5" s="39"/>
      <c r="AR5" s="39"/>
      <c r="AS5" s="39"/>
      <c r="AT5" s="39"/>
      <c r="AU5" s="170"/>
      <c r="AV5" s="171"/>
      <c r="AW5" s="171"/>
      <c r="AX5" s="171"/>
      <c r="AY5" s="171"/>
      <c r="AZ5" s="171"/>
      <c r="BA5" s="171"/>
      <c r="BB5" s="292"/>
      <c r="BC5" s="295"/>
      <c r="BD5" s="171"/>
      <c r="BE5" s="171"/>
      <c r="BF5" s="171"/>
      <c r="BG5" s="171"/>
      <c r="BH5" s="171"/>
      <c r="BI5" s="172"/>
    </row>
    <row r="6" spans="1:61" ht="12" customHeight="1" x14ac:dyDescent="0.5">
      <c r="A6" s="262"/>
      <c r="B6" s="290">
        <v>2</v>
      </c>
      <c r="C6" s="291"/>
      <c r="D6" s="178" t="s">
        <v>12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3" t="str">
        <f>IF(ISBLANK(P6),"    unit","")</f>
        <v xml:space="preserve">    unit</v>
      </c>
      <c r="P6" s="69"/>
      <c r="Q6" s="101" t="s">
        <v>10</v>
      </c>
      <c r="R6" s="102"/>
      <c r="S6" s="102"/>
      <c r="T6" s="241"/>
      <c r="U6" s="206"/>
      <c r="V6" s="112"/>
      <c r="W6" s="247"/>
      <c r="X6" s="242" t="s">
        <v>11</v>
      </c>
      <c r="Y6" s="102"/>
      <c r="Z6" s="102"/>
      <c r="AA6" s="241"/>
      <c r="AB6" s="206"/>
      <c r="AC6" s="112"/>
      <c r="AD6" s="112"/>
      <c r="AE6" s="4"/>
      <c r="AF6" s="176">
        <f>AF5+1</f>
        <v>60</v>
      </c>
      <c r="AG6" s="195"/>
      <c r="AH6" s="38" t="s">
        <v>43</v>
      </c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101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3"/>
    </row>
    <row r="7" spans="1:61" ht="11.1" customHeight="1" x14ac:dyDescent="0.5">
      <c r="A7" s="262"/>
      <c r="B7" s="176">
        <v>3</v>
      </c>
      <c r="C7" s="177"/>
      <c r="D7" s="178" t="s">
        <v>45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3" t="str">
        <f>IF(ISBLANK(P7),"    unit","")</f>
        <v xml:space="preserve">    unit</v>
      </c>
      <c r="P7" s="69"/>
      <c r="Q7" s="248"/>
      <c r="R7" s="249"/>
      <c r="S7" s="249"/>
      <c r="T7" s="249"/>
      <c r="U7" s="249"/>
      <c r="V7" s="249"/>
      <c r="W7" s="250"/>
      <c r="X7" s="206"/>
      <c r="Y7" s="112"/>
      <c r="Z7" s="112"/>
      <c r="AA7" s="112"/>
      <c r="AB7" s="112"/>
      <c r="AC7" s="112"/>
      <c r="AD7" s="112"/>
      <c r="AE7" s="108"/>
      <c r="AF7" s="176">
        <f>AF6+1</f>
        <v>61</v>
      </c>
      <c r="AG7" s="177"/>
      <c r="AH7" s="180" t="s">
        <v>42</v>
      </c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01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3"/>
    </row>
    <row r="8" spans="1:61" ht="11.1" customHeight="1" x14ac:dyDescent="0.5">
      <c r="A8" s="262"/>
      <c r="B8" s="176">
        <f t="shared" ref="B8:B23" si="0">B7+1</f>
        <v>4</v>
      </c>
      <c r="C8" s="177"/>
      <c r="D8" s="178" t="s">
        <v>13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3" t="str">
        <f>IF(ISBLANK(P8),"    unit","")</f>
        <v xml:space="preserve">    unit</v>
      </c>
      <c r="P8" s="69"/>
      <c r="Q8" s="10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F8" s="176">
        <f>AF7+1</f>
        <v>62</v>
      </c>
      <c r="AG8" s="177"/>
      <c r="AH8" s="178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01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3"/>
    </row>
    <row r="9" spans="1:61" ht="11.1" customHeight="1" x14ac:dyDescent="0.5">
      <c r="A9" s="262"/>
      <c r="B9" s="176">
        <f t="shared" si="0"/>
        <v>5</v>
      </c>
      <c r="C9" s="177"/>
      <c r="D9" s="178" t="s">
        <v>306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01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176">
        <f t="shared" ref="AF9:AF13" si="1">AF8+1</f>
        <v>63</v>
      </c>
      <c r="AG9" s="195"/>
      <c r="AH9" s="178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01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3"/>
    </row>
    <row r="10" spans="1:61" ht="11.1" customHeight="1" x14ac:dyDescent="0.5">
      <c r="A10" s="262"/>
      <c r="B10" s="176">
        <f t="shared" si="0"/>
        <v>6</v>
      </c>
      <c r="C10" s="177"/>
      <c r="D10" s="178" t="s">
        <v>49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176">
        <f t="shared" si="1"/>
        <v>64</v>
      </c>
      <c r="AG10" s="177"/>
      <c r="AH10" s="178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01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3"/>
    </row>
    <row r="11" spans="1:61" ht="11.1" customHeight="1" x14ac:dyDescent="0.5">
      <c r="A11" s="262"/>
      <c r="B11" s="176">
        <f t="shared" si="0"/>
        <v>7</v>
      </c>
      <c r="C11" s="177"/>
      <c r="D11" s="178" t="s">
        <v>50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176">
        <f t="shared" si="1"/>
        <v>65</v>
      </c>
      <c r="AG11" s="195"/>
      <c r="AH11" s="178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01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3"/>
    </row>
    <row r="12" spans="1:61" ht="11.1" customHeight="1" x14ac:dyDescent="0.5">
      <c r="A12" s="262"/>
      <c r="B12" s="176">
        <f t="shared" si="0"/>
        <v>8</v>
      </c>
      <c r="C12" s="177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01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3"/>
      <c r="AF12" s="176">
        <f t="shared" si="1"/>
        <v>66</v>
      </c>
      <c r="AG12" s="177"/>
      <c r="AH12" s="178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01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3"/>
    </row>
    <row r="13" spans="1:61" ht="11.1" customHeight="1" x14ac:dyDescent="0.5">
      <c r="A13" s="262"/>
      <c r="B13" s="176">
        <f t="shared" si="0"/>
        <v>9</v>
      </c>
      <c r="C13" s="177"/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01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3"/>
      <c r="AF13" s="176">
        <f t="shared" si="1"/>
        <v>67</v>
      </c>
      <c r="AG13" s="177"/>
      <c r="AH13" s="178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01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3"/>
    </row>
    <row r="14" spans="1:61" ht="11.1" customHeight="1" x14ac:dyDescent="0.5">
      <c r="A14" s="262"/>
      <c r="B14" s="183" t="s">
        <v>16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5"/>
      <c r="AF14" s="183" t="s">
        <v>100</v>
      </c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5"/>
    </row>
    <row r="15" spans="1:61" ht="11.1" customHeight="1" x14ac:dyDescent="0.5">
      <c r="A15" s="262"/>
      <c r="B15" s="176">
        <f>B13+1</f>
        <v>10</v>
      </c>
      <c r="C15" s="177"/>
      <c r="D15" s="178" t="s">
        <v>14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01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3"/>
      <c r="AF15" s="176">
        <f>AF13+1</f>
        <v>68</v>
      </c>
      <c r="AG15" s="177"/>
      <c r="AH15" s="271" t="s">
        <v>60</v>
      </c>
      <c r="AI15" s="272"/>
      <c r="AJ15" s="293" t="s">
        <v>61</v>
      </c>
      <c r="AK15" s="293"/>
      <c r="AL15" s="293"/>
      <c r="AM15" s="293"/>
      <c r="AN15" s="293"/>
      <c r="AO15" s="293"/>
      <c r="AP15" s="293"/>
      <c r="AQ15" s="293"/>
      <c r="AR15" s="293"/>
      <c r="AS15" s="293"/>
      <c r="AT15" s="294"/>
      <c r="AU15" s="297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9"/>
    </row>
    <row r="16" spans="1:61" ht="11.1" customHeight="1" x14ac:dyDescent="0.5">
      <c r="A16" s="262"/>
      <c r="B16" s="176">
        <f t="shared" si="0"/>
        <v>11</v>
      </c>
      <c r="C16" s="177"/>
      <c r="D16" s="178" t="s">
        <v>15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01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3"/>
      <c r="AF16" s="176">
        <f t="shared" ref="AF16:AF48" si="2">AF15+1</f>
        <v>69</v>
      </c>
      <c r="AG16" s="177"/>
      <c r="AH16" s="266"/>
      <c r="AI16" s="267"/>
      <c r="AJ16" s="181" t="s">
        <v>62</v>
      </c>
      <c r="AK16" s="181"/>
      <c r="AL16" s="181"/>
      <c r="AM16" s="181"/>
      <c r="AN16" s="181"/>
      <c r="AO16" s="181"/>
      <c r="AP16" s="181"/>
      <c r="AQ16" s="181"/>
      <c r="AR16" s="181"/>
      <c r="AS16" s="181"/>
      <c r="AT16" s="182"/>
      <c r="AU16" s="101"/>
      <c r="AV16" s="102"/>
      <c r="AW16" s="102"/>
      <c r="AX16" s="102"/>
      <c r="AY16" s="102"/>
      <c r="AZ16" s="102"/>
      <c r="BA16" s="241"/>
      <c r="BB16" s="242"/>
      <c r="BC16" s="102"/>
      <c r="BD16" s="102"/>
      <c r="BE16" s="102"/>
      <c r="BF16" s="102"/>
      <c r="BG16" s="102"/>
      <c r="BH16" s="102"/>
      <c r="BI16" s="103"/>
    </row>
    <row r="17" spans="1:61" ht="11.1" customHeight="1" x14ac:dyDescent="0.5">
      <c r="A17" s="262"/>
      <c r="B17" s="176">
        <f t="shared" si="0"/>
        <v>12</v>
      </c>
      <c r="C17" s="177"/>
      <c r="D17" s="178" t="s">
        <v>95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01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3"/>
      <c r="AF17" s="176">
        <f t="shared" si="2"/>
        <v>70</v>
      </c>
      <c r="AG17" s="195"/>
      <c r="AH17" s="266"/>
      <c r="AI17" s="267"/>
      <c r="AJ17" s="179" t="s">
        <v>63</v>
      </c>
      <c r="AK17" s="179"/>
      <c r="AL17" s="179"/>
      <c r="AM17" s="179"/>
      <c r="AN17" s="179"/>
      <c r="AO17" s="179"/>
      <c r="AP17" s="179"/>
      <c r="AQ17" s="179"/>
      <c r="AR17" s="179"/>
      <c r="AS17" s="179"/>
      <c r="AT17" s="263"/>
      <c r="AU17" s="101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3"/>
    </row>
    <row r="18" spans="1:61" ht="11.1" customHeight="1" x14ac:dyDescent="0.5">
      <c r="A18" s="262"/>
      <c r="B18" s="176">
        <f t="shared" si="0"/>
        <v>13</v>
      </c>
      <c r="C18" s="177"/>
      <c r="D18" s="180" t="s">
        <v>303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01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  <c r="AF18" s="176">
        <f t="shared" si="2"/>
        <v>71</v>
      </c>
      <c r="AG18" s="195"/>
      <c r="AH18" s="266"/>
      <c r="AI18" s="267"/>
      <c r="AJ18" s="181" t="s">
        <v>64</v>
      </c>
      <c r="AK18" s="181"/>
      <c r="AL18" s="181"/>
      <c r="AM18" s="181"/>
      <c r="AN18" s="181"/>
      <c r="AO18" s="181"/>
      <c r="AP18" s="181"/>
      <c r="AQ18" s="181"/>
      <c r="AR18" s="181"/>
      <c r="AS18" s="181"/>
      <c r="AT18" s="182"/>
      <c r="AU18" s="101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3"/>
    </row>
    <row r="19" spans="1:61" ht="11.1" customHeight="1" x14ac:dyDescent="0.5">
      <c r="A19" s="262"/>
      <c r="B19" s="176">
        <f t="shared" si="0"/>
        <v>14</v>
      </c>
      <c r="C19" s="177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01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  <c r="AF19" s="176">
        <f t="shared" si="2"/>
        <v>72</v>
      </c>
      <c r="AG19" s="195"/>
      <c r="AH19" s="268"/>
      <c r="AI19" s="269"/>
      <c r="AJ19" s="205" t="s">
        <v>65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263"/>
      <c r="AU19" s="101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3"/>
    </row>
    <row r="20" spans="1:61" ht="11.1" customHeight="1" x14ac:dyDescent="0.5">
      <c r="A20" s="262"/>
      <c r="B20" s="176">
        <f t="shared" si="0"/>
        <v>15</v>
      </c>
      <c r="C20" s="177"/>
      <c r="D20" s="178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01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3"/>
      <c r="AF20" s="176">
        <f t="shared" si="2"/>
        <v>73</v>
      </c>
      <c r="AG20" s="195"/>
      <c r="AH20" s="266" t="s">
        <v>66</v>
      </c>
      <c r="AI20" s="267"/>
      <c r="AJ20" s="265" t="s">
        <v>61</v>
      </c>
      <c r="AK20" s="265"/>
      <c r="AL20" s="265"/>
      <c r="AM20" s="265"/>
      <c r="AN20" s="265"/>
      <c r="AO20" s="265"/>
      <c r="AP20" s="265"/>
      <c r="AQ20" s="265"/>
      <c r="AR20" s="265"/>
      <c r="AS20" s="265"/>
      <c r="AT20" s="270"/>
      <c r="AU20" s="198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200"/>
    </row>
    <row r="21" spans="1:61" ht="11.1" customHeight="1" x14ac:dyDescent="0.5">
      <c r="A21" s="262"/>
      <c r="B21" s="183" t="s">
        <v>101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5"/>
      <c r="AF21" s="176">
        <f t="shared" ref="AF21" si="3">AF20+1</f>
        <v>74</v>
      </c>
      <c r="AG21" s="177"/>
      <c r="AH21" s="266"/>
      <c r="AI21" s="267"/>
      <c r="AJ21" s="181" t="s">
        <v>62</v>
      </c>
      <c r="AK21" s="181"/>
      <c r="AL21" s="181"/>
      <c r="AM21" s="181"/>
      <c r="AN21" s="181"/>
      <c r="AO21" s="181"/>
      <c r="AP21" s="181"/>
      <c r="AQ21" s="181"/>
      <c r="AR21" s="181"/>
      <c r="AS21" s="181"/>
      <c r="AT21" s="182"/>
      <c r="AU21" s="101"/>
      <c r="AV21" s="102"/>
      <c r="AW21" s="102"/>
      <c r="AX21" s="102"/>
      <c r="AY21" s="102"/>
      <c r="AZ21" s="102"/>
      <c r="BA21" s="241"/>
      <c r="BB21" s="242"/>
      <c r="BC21" s="102"/>
      <c r="BD21" s="102"/>
      <c r="BE21" s="102"/>
      <c r="BF21" s="102"/>
      <c r="BG21" s="102"/>
      <c r="BH21" s="102"/>
      <c r="BI21" s="103"/>
    </row>
    <row r="22" spans="1:61" ht="11.1" customHeight="1" x14ac:dyDescent="0.5">
      <c r="A22" s="262"/>
      <c r="B22" s="176">
        <f>B20+1</f>
        <v>16</v>
      </c>
      <c r="C22" s="177"/>
      <c r="D22" s="180" t="s">
        <v>102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2"/>
      <c r="Q22" s="101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3"/>
      <c r="AF22" s="176">
        <f t="shared" si="2"/>
        <v>75</v>
      </c>
      <c r="AG22" s="195"/>
      <c r="AH22" s="266"/>
      <c r="AI22" s="267"/>
      <c r="AJ22" s="179" t="s">
        <v>63</v>
      </c>
      <c r="AK22" s="179"/>
      <c r="AL22" s="179"/>
      <c r="AM22" s="179"/>
      <c r="AN22" s="179"/>
      <c r="AO22" s="179"/>
      <c r="AP22" s="179"/>
      <c r="AQ22" s="179"/>
      <c r="AR22" s="179"/>
      <c r="AS22" s="179"/>
      <c r="AT22" s="263"/>
      <c r="AU22" s="101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</row>
    <row r="23" spans="1:61" ht="11.1" customHeight="1" x14ac:dyDescent="0.5">
      <c r="A23" s="262"/>
      <c r="B23" s="176">
        <f t="shared" si="0"/>
        <v>17</v>
      </c>
      <c r="C23" s="177"/>
      <c r="D23" s="180" t="s">
        <v>103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2"/>
      <c r="Q23" s="101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3"/>
      <c r="AF23" s="176">
        <f t="shared" si="2"/>
        <v>76</v>
      </c>
      <c r="AG23" s="177"/>
      <c r="AH23" s="266"/>
      <c r="AI23" s="267"/>
      <c r="AJ23" s="181" t="s">
        <v>64</v>
      </c>
      <c r="AK23" s="181"/>
      <c r="AL23" s="181"/>
      <c r="AM23" s="181"/>
      <c r="AN23" s="181"/>
      <c r="AO23" s="181"/>
      <c r="AP23" s="181"/>
      <c r="AQ23" s="181"/>
      <c r="AR23" s="181"/>
      <c r="AS23" s="181"/>
      <c r="AT23" s="182"/>
      <c r="AU23" s="101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3"/>
    </row>
    <row r="24" spans="1:61" ht="11.1" customHeight="1" x14ac:dyDescent="0.5">
      <c r="A24" s="262"/>
      <c r="B24" s="176">
        <f t="shared" ref="B24:B48" si="4">B23+1</f>
        <v>18</v>
      </c>
      <c r="C24" s="177"/>
      <c r="D24" s="180" t="s">
        <v>104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2"/>
      <c r="Q24" s="101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  <c r="AF24" s="176">
        <f t="shared" si="2"/>
        <v>77</v>
      </c>
      <c r="AG24" s="177"/>
      <c r="AH24" s="268"/>
      <c r="AI24" s="269"/>
      <c r="AJ24" s="179" t="s">
        <v>65</v>
      </c>
      <c r="AK24" s="179"/>
      <c r="AL24" s="179"/>
      <c r="AM24" s="179"/>
      <c r="AN24" s="179"/>
      <c r="AO24" s="179"/>
      <c r="AP24" s="179"/>
      <c r="AQ24" s="179"/>
      <c r="AR24" s="179"/>
      <c r="AS24" s="179"/>
      <c r="AT24" s="263"/>
      <c r="AU24" s="101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3"/>
    </row>
    <row r="25" spans="1:61" ht="11.1" customHeight="1" x14ac:dyDescent="0.5">
      <c r="A25" s="262"/>
      <c r="B25" s="176">
        <f t="shared" si="4"/>
        <v>19</v>
      </c>
      <c r="C25" s="177"/>
      <c r="D25" s="180" t="s">
        <v>105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2"/>
      <c r="Q25" s="101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76">
        <f t="shared" si="2"/>
        <v>78</v>
      </c>
      <c r="AG25" s="177"/>
      <c r="AH25" s="180" t="s">
        <v>67</v>
      </c>
      <c r="AI25" s="181"/>
      <c r="AJ25" s="181"/>
      <c r="AK25" s="181"/>
      <c r="AL25" s="181"/>
      <c r="AM25" s="181"/>
      <c r="AN25" s="181"/>
      <c r="AO25" s="296"/>
      <c r="AP25" s="181" t="s">
        <v>68</v>
      </c>
      <c r="AQ25" s="181"/>
      <c r="AR25" s="181"/>
      <c r="AS25" s="181"/>
      <c r="AT25" s="182"/>
      <c r="AU25" s="101"/>
      <c r="AV25" s="102"/>
      <c r="AW25" s="102"/>
      <c r="AX25" s="102"/>
      <c r="AY25" s="102"/>
      <c r="AZ25" s="102"/>
      <c r="BA25" s="241"/>
      <c r="BB25" s="242"/>
      <c r="BC25" s="102"/>
      <c r="BD25" s="102"/>
      <c r="BE25" s="102"/>
      <c r="BF25" s="102"/>
      <c r="BG25" s="102"/>
      <c r="BH25" s="102"/>
      <c r="BI25" s="103"/>
    </row>
    <row r="26" spans="1:61" ht="11.1" customHeight="1" x14ac:dyDescent="0.5">
      <c r="A26" s="262"/>
      <c r="B26" s="176">
        <f t="shared" si="4"/>
        <v>20</v>
      </c>
      <c r="C26" s="177"/>
      <c r="D26" s="178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01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/>
      <c r="AF26" s="176">
        <f t="shared" si="2"/>
        <v>79</v>
      </c>
      <c r="AG26" s="177"/>
      <c r="AH26" s="264" t="s">
        <v>30</v>
      </c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1" t="str">
        <f>IF(ISBLANK(AT26),"    unit","")</f>
        <v xml:space="preserve">    unit</v>
      </c>
      <c r="AT26" s="70"/>
      <c r="AU26" s="101" t="s">
        <v>31</v>
      </c>
      <c r="AV26" s="102"/>
      <c r="AW26" s="102"/>
      <c r="AX26" s="241"/>
      <c r="AY26" s="206"/>
      <c r="AZ26" s="112"/>
      <c r="BA26" s="247"/>
      <c r="BB26" s="242" t="s">
        <v>32</v>
      </c>
      <c r="BC26" s="102"/>
      <c r="BD26" s="102"/>
      <c r="BE26" s="241"/>
      <c r="BF26" s="206"/>
      <c r="BG26" s="112"/>
      <c r="BH26" s="112"/>
      <c r="BI26" s="4"/>
    </row>
    <row r="27" spans="1:61" ht="11.1" customHeight="1" x14ac:dyDescent="0.5">
      <c r="A27" s="262"/>
      <c r="B27" s="176">
        <f t="shared" si="4"/>
        <v>21</v>
      </c>
      <c r="C27" s="177"/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0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3"/>
      <c r="AF27" s="176">
        <f t="shared" si="2"/>
        <v>80</v>
      </c>
      <c r="AG27" s="177"/>
      <c r="AH27" s="180" t="s">
        <v>33</v>
      </c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01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3"/>
    </row>
    <row r="28" spans="1:61" ht="11.1" customHeight="1" x14ac:dyDescent="0.5">
      <c r="A28" s="262"/>
      <c r="B28" s="183" t="s">
        <v>28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F28" s="176">
        <f t="shared" si="2"/>
        <v>81</v>
      </c>
      <c r="AG28" s="177"/>
      <c r="AH28" s="180" t="s">
        <v>34</v>
      </c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2"/>
      <c r="AU28" s="101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3"/>
    </row>
    <row r="29" spans="1:61" ht="11.1" customHeight="1" x14ac:dyDescent="0.5">
      <c r="A29" s="262"/>
      <c r="B29" s="176">
        <f>B27+1</f>
        <v>22</v>
      </c>
      <c r="C29" s="177"/>
      <c r="D29" s="180" t="s">
        <v>57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01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3"/>
      <c r="AF29" s="176">
        <f t="shared" si="2"/>
        <v>82</v>
      </c>
      <c r="AG29" s="177"/>
      <c r="AH29" s="180" t="s">
        <v>56</v>
      </c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2"/>
      <c r="AU29" s="101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3"/>
    </row>
    <row r="30" spans="1:61" ht="11.1" customHeight="1" x14ac:dyDescent="0.5">
      <c r="A30" s="262"/>
      <c r="B30" s="176">
        <f t="shared" si="4"/>
        <v>23</v>
      </c>
      <c r="C30" s="177"/>
      <c r="D30" s="180" t="s">
        <v>29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2"/>
      <c r="Q30" s="101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/>
      <c r="AF30" s="176">
        <f t="shared" si="2"/>
        <v>83</v>
      </c>
      <c r="AG30" s="177"/>
      <c r="AH30" s="180" t="s">
        <v>98</v>
      </c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2"/>
      <c r="AU30" s="101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3"/>
    </row>
    <row r="31" spans="1:61" ht="11.1" customHeight="1" x14ac:dyDescent="0.5">
      <c r="A31" s="262"/>
      <c r="B31" s="176">
        <f t="shared" si="4"/>
        <v>24</v>
      </c>
      <c r="C31" s="177"/>
      <c r="D31" s="180" t="s">
        <v>58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2"/>
      <c r="Q31" s="101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3"/>
      <c r="AF31" s="176">
        <f t="shared" ref="AF31:AF43" si="5">AF30+1</f>
        <v>84</v>
      </c>
      <c r="AG31" s="177"/>
      <c r="AH31" s="178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01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3"/>
    </row>
    <row r="32" spans="1:61" ht="11.1" customHeight="1" x14ac:dyDescent="0.5">
      <c r="A32" s="262"/>
      <c r="B32" s="176">
        <f t="shared" si="4"/>
        <v>25</v>
      </c>
      <c r="C32" s="177"/>
      <c r="D32" s="180" t="s">
        <v>59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2"/>
      <c r="Q32" s="101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  <c r="AF32" s="176">
        <f t="shared" si="5"/>
        <v>85</v>
      </c>
      <c r="AG32" s="177"/>
      <c r="AH32" s="178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01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3"/>
    </row>
    <row r="33" spans="1:61" ht="11.1" customHeight="1" x14ac:dyDescent="0.5">
      <c r="A33" s="262"/>
      <c r="B33" s="176">
        <f t="shared" si="4"/>
        <v>26</v>
      </c>
      <c r="C33" s="177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01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3"/>
      <c r="AF33" s="176">
        <f t="shared" si="5"/>
        <v>86</v>
      </c>
      <c r="AG33" s="177"/>
      <c r="AH33" s="178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01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3"/>
    </row>
    <row r="34" spans="1:61" ht="11.1" customHeight="1" x14ac:dyDescent="0.5">
      <c r="A34" s="262"/>
      <c r="B34" s="176">
        <f t="shared" si="4"/>
        <v>27</v>
      </c>
      <c r="C34" s="177"/>
      <c r="D34" s="17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01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3"/>
      <c r="AF34" s="176">
        <f t="shared" si="5"/>
        <v>87</v>
      </c>
      <c r="AG34" s="177"/>
      <c r="AH34" s="178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01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3"/>
    </row>
    <row r="35" spans="1:61" ht="11.1" customHeight="1" x14ac:dyDescent="0.5">
      <c r="A35" s="262"/>
      <c r="B35" s="176">
        <f t="shared" si="4"/>
        <v>28</v>
      </c>
      <c r="C35" s="177"/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01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3"/>
      <c r="AF35" s="176">
        <f t="shared" si="5"/>
        <v>88</v>
      </c>
      <c r="AG35" s="177"/>
      <c r="AH35" s="178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01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3"/>
    </row>
    <row r="36" spans="1:61" ht="11.1" customHeight="1" x14ac:dyDescent="0.5">
      <c r="A36" s="262"/>
      <c r="B36" s="176">
        <f t="shared" si="4"/>
        <v>29</v>
      </c>
      <c r="C36" s="177"/>
      <c r="D36" s="178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01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  <c r="AF36" s="176">
        <f t="shared" si="5"/>
        <v>89</v>
      </c>
      <c r="AG36" s="177"/>
      <c r="AH36" s="178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01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3"/>
    </row>
    <row r="37" spans="1:61" ht="11.1" customHeight="1" x14ac:dyDescent="0.5">
      <c r="A37" s="262"/>
      <c r="B37" s="176">
        <f t="shared" si="4"/>
        <v>30</v>
      </c>
      <c r="C37" s="177"/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01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3"/>
      <c r="AF37" s="176">
        <f t="shared" si="5"/>
        <v>90</v>
      </c>
      <c r="AG37" s="177"/>
      <c r="AH37" s="178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01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3"/>
    </row>
    <row r="38" spans="1:61" ht="11.1" customHeight="1" x14ac:dyDescent="0.5">
      <c r="A38" s="262"/>
      <c r="B38" s="176">
        <f t="shared" si="4"/>
        <v>31</v>
      </c>
      <c r="C38" s="177"/>
      <c r="D38" s="178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01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176">
        <f t="shared" si="5"/>
        <v>91</v>
      </c>
      <c r="AG38" s="177"/>
      <c r="AH38" s="178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01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3"/>
    </row>
    <row r="39" spans="1:61" ht="11.1" customHeight="1" x14ac:dyDescent="0.5">
      <c r="A39" s="262"/>
      <c r="B39" s="176">
        <f t="shared" si="4"/>
        <v>32</v>
      </c>
      <c r="C39" s="177"/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01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3"/>
      <c r="AF39" s="176">
        <f t="shared" si="5"/>
        <v>92</v>
      </c>
      <c r="AG39" s="177"/>
      <c r="AH39" s="178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01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3"/>
    </row>
    <row r="40" spans="1:61" ht="11.1" customHeight="1" x14ac:dyDescent="0.5">
      <c r="A40" s="262"/>
      <c r="B40" s="176">
        <f t="shared" si="4"/>
        <v>33</v>
      </c>
      <c r="C40" s="177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01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3"/>
      <c r="AF40" s="176">
        <f t="shared" si="5"/>
        <v>93</v>
      </c>
      <c r="AG40" s="177"/>
      <c r="AH40" s="178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01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3"/>
    </row>
    <row r="41" spans="1:61" ht="11.1" customHeight="1" x14ac:dyDescent="0.5">
      <c r="A41" s="262"/>
      <c r="B41" s="176">
        <f t="shared" si="4"/>
        <v>34</v>
      </c>
      <c r="C41" s="177"/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01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3"/>
      <c r="AF41" s="176">
        <f t="shared" si="5"/>
        <v>94</v>
      </c>
      <c r="AG41" s="177"/>
      <c r="AH41" s="178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01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3"/>
    </row>
    <row r="42" spans="1:61" ht="11.1" customHeight="1" x14ac:dyDescent="0.5">
      <c r="A42" s="262"/>
      <c r="B42" s="176">
        <f t="shared" si="4"/>
        <v>35</v>
      </c>
      <c r="C42" s="177"/>
      <c r="D42" s="178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01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3"/>
      <c r="AF42" s="176">
        <f t="shared" si="5"/>
        <v>95</v>
      </c>
      <c r="AG42" s="177"/>
      <c r="AH42" s="178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01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3"/>
    </row>
    <row r="43" spans="1:61" ht="11.1" customHeight="1" x14ac:dyDescent="0.5">
      <c r="A43" s="262"/>
      <c r="B43" s="176">
        <f t="shared" si="4"/>
        <v>36</v>
      </c>
      <c r="C43" s="177"/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01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3"/>
      <c r="AF43" s="176">
        <f t="shared" si="5"/>
        <v>96</v>
      </c>
      <c r="AG43" s="177"/>
      <c r="AH43" s="178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01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3"/>
    </row>
    <row r="44" spans="1:61" ht="11.1" customHeight="1" x14ac:dyDescent="0.5">
      <c r="A44" s="262"/>
      <c r="B44" s="176">
        <f t="shared" si="4"/>
        <v>37</v>
      </c>
      <c r="C44" s="177"/>
      <c r="D44" s="178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01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3"/>
      <c r="AF44" s="176">
        <f t="shared" si="2"/>
        <v>97</v>
      </c>
      <c r="AG44" s="177"/>
      <c r="AH44" s="178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01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3"/>
    </row>
    <row r="45" spans="1:61" ht="11.1" customHeight="1" x14ac:dyDescent="0.5">
      <c r="A45" s="262"/>
      <c r="B45" s="176">
        <f t="shared" si="4"/>
        <v>38</v>
      </c>
      <c r="C45" s="177"/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01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3"/>
      <c r="AF45" s="176">
        <f t="shared" si="2"/>
        <v>98</v>
      </c>
      <c r="AG45" s="177"/>
      <c r="AH45" s="178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01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3"/>
    </row>
    <row r="46" spans="1:61" ht="11.1" customHeight="1" x14ac:dyDescent="0.5">
      <c r="A46" s="262"/>
      <c r="B46" s="176">
        <f t="shared" si="4"/>
        <v>39</v>
      </c>
      <c r="C46" s="177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01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/>
      <c r="AF46" s="176">
        <f t="shared" si="2"/>
        <v>99</v>
      </c>
      <c r="AG46" s="177"/>
      <c r="AH46" s="178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01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3"/>
    </row>
    <row r="47" spans="1:61" ht="11.1" customHeight="1" x14ac:dyDescent="0.5">
      <c r="A47" s="262"/>
      <c r="B47" s="176">
        <f t="shared" si="4"/>
        <v>40</v>
      </c>
      <c r="C47" s="177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01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3"/>
      <c r="AF47" s="176">
        <f t="shared" si="2"/>
        <v>100</v>
      </c>
      <c r="AG47" s="195"/>
      <c r="AH47" s="178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01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3"/>
    </row>
    <row r="48" spans="1:61" ht="11.1" customHeight="1" x14ac:dyDescent="0.5">
      <c r="A48" s="262"/>
      <c r="B48" s="176">
        <f t="shared" si="4"/>
        <v>41</v>
      </c>
      <c r="C48" s="177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01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  <c r="AF48" s="176">
        <f t="shared" si="2"/>
        <v>101</v>
      </c>
      <c r="AG48" s="195"/>
      <c r="AH48" s="178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01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3"/>
    </row>
    <row r="49" spans="1:61" ht="11.1" customHeight="1" x14ac:dyDescent="0.5">
      <c r="A49" s="262"/>
      <c r="B49" s="183" t="s">
        <v>35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5"/>
      <c r="AF49" s="176">
        <f t="shared" ref="AF49:AF61" si="6">AF48+1</f>
        <v>102</v>
      </c>
      <c r="AG49" s="195"/>
      <c r="AH49" s="178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01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3"/>
    </row>
    <row r="50" spans="1:61" ht="11.1" customHeight="1" x14ac:dyDescent="0.5">
      <c r="A50" s="262"/>
      <c r="B50" s="176">
        <f>B48+1</f>
        <v>42</v>
      </c>
      <c r="C50" s="177"/>
      <c r="D50" s="219"/>
      <c r="E50" s="220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6"/>
      <c r="AF50" s="176">
        <f t="shared" si="6"/>
        <v>103</v>
      </c>
      <c r="AG50" s="195"/>
      <c r="AH50" s="178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01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3"/>
    </row>
    <row r="51" spans="1:61" ht="11.1" customHeight="1" x14ac:dyDescent="0.5">
      <c r="A51" s="262"/>
      <c r="B51" s="176">
        <f t="shared" ref="B51:B67" si="7">B50+1</f>
        <v>43</v>
      </c>
      <c r="C51" s="177"/>
      <c r="D51" s="221"/>
      <c r="E51" s="222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8"/>
      <c r="AF51" s="176">
        <f t="shared" si="6"/>
        <v>104</v>
      </c>
      <c r="AG51" s="195"/>
      <c r="AH51" s="178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01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3"/>
    </row>
    <row r="52" spans="1:61" ht="11.1" customHeight="1" x14ac:dyDescent="0.5">
      <c r="A52" s="262"/>
      <c r="B52" s="176">
        <f t="shared" si="7"/>
        <v>44</v>
      </c>
      <c r="C52" s="177"/>
      <c r="D52" s="221"/>
      <c r="E52" s="222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8"/>
      <c r="AF52" s="176">
        <f t="shared" si="6"/>
        <v>105</v>
      </c>
      <c r="AG52" s="195"/>
      <c r="AH52" s="178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01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3"/>
    </row>
    <row r="53" spans="1:61" ht="11.1" customHeight="1" x14ac:dyDescent="0.5">
      <c r="A53" s="262"/>
      <c r="B53" s="176">
        <f t="shared" si="7"/>
        <v>45</v>
      </c>
      <c r="C53" s="177"/>
      <c r="D53" s="221"/>
      <c r="E53" s="222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8"/>
      <c r="AF53" s="176">
        <f t="shared" si="6"/>
        <v>106</v>
      </c>
      <c r="AG53" s="177"/>
      <c r="AH53" s="178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01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3"/>
    </row>
    <row r="54" spans="1:61" ht="11.1" customHeight="1" x14ac:dyDescent="0.5">
      <c r="A54" s="262"/>
      <c r="B54" s="176">
        <f t="shared" si="7"/>
        <v>46</v>
      </c>
      <c r="C54" s="177"/>
      <c r="D54" s="221"/>
      <c r="E54" s="222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8"/>
      <c r="AF54" s="183" t="s">
        <v>36</v>
      </c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5"/>
    </row>
    <row r="55" spans="1:61" ht="11.1" customHeight="1" x14ac:dyDescent="0.5">
      <c r="A55" s="262"/>
      <c r="B55" s="176">
        <f t="shared" si="7"/>
        <v>47</v>
      </c>
      <c r="C55" s="177"/>
      <c r="D55" s="221"/>
      <c r="E55" s="222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8"/>
      <c r="AF55" s="176">
        <f>AF53+1</f>
        <v>107</v>
      </c>
      <c r="AG55" s="177"/>
      <c r="AH55" s="178" t="s">
        <v>38</v>
      </c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01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3"/>
    </row>
    <row r="56" spans="1:61" ht="11.1" customHeight="1" x14ac:dyDescent="0.5">
      <c r="A56" s="262"/>
      <c r="B56" s="176">
        <f t="shared" si="7"/>
        <v>48</v>
      </c>
      <c r="C56" s="177"/>
      <c r="D56" s="221"/>
      <c r="E56" s="222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8"/>
      <c r="AF56" s="176">
        <f t="shared" si="6"/>
        <v>108</v>
      </c>
      <c r="AG56" s="177"/>
      <c r="AH56" s="178" t="s">
        <v>37</v>
      </c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01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3"/>
    </row>
    <row r="57" spans="1:61" ht="11.1" customHeight="1" x14ac:dyDescent="0.5">
      <c r="A57" s="262"/>
      <c r="B57" s="176">
        <f t="shared" si="7"/>
        <v>49</v>
      </c>
      <c r="C57" s="177"/>
      <c r="D57" s="221"/>
      <c r="E57" s="222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8"/>
      <c r="AF57" s="176">
        <f t="shared" si="6"/>
        <v>109</v>
      </c>
      <c r="AG57" s="177"/>
      <c r="AH57" s="253" t="s">
        <v>39</v>
      </c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5"/>
    </row>
    <row r="58" spans="1:61" ht="11.1" customHeight="1" x14ac:dyDescent="0.5">
      <c r="A58" s="262"/>
      <c r="B58" s="176">
        <f t="shared" si="7"/>
        <v>50</v>
      </c>
      <c r="C58" s="177"/>
      <c r="D58" s="221"/>
      <c r="E58" s="222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8"/>
      <c r="AF58" s="176">
        <f t="shared" si="6"/>
        <v>110</v>
      </c>
      <c r="AG58" s="177"/>
      <c r="AH58" s="256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8"/>
    </row>
    <row r="59" spans="1:61" ht="11.1" customHeight="1" x14ac:dyDescent="0.5">
      <c r="A59" s="262"/>
      <c r="B59" s="176">
        <f t="shared" si="7"/>
        <v>51</v>
      </c>
      <c r="C59" s="177"/>
      <c r="D59" s="221"/>
      <c r="E59" s="222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8"/>
      <c r="AF59" s="176">
        <f t="shared" si="6"/>
        <v>111</v>
      </c>
      <c r="AG59" s="177"/>
      <c r="AH59" s="256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8"/>
    </row>
    <row r="60" spans="1:61" ht="11.1" customHeight="1" x14ac:dyDescent="0.5">
      <c r="A60" s="262"/>
      <c r="B60" s="176">
        <f t="shared" si="7"/>
        <v>52</v>
      </c>
      <c r="C60" s="177"/>
      <c r="D60" s="221"/>
      <c r="E60" s="222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8"/>
      <c r="AF60" s="176">
        <f t="shared" si="6"/>
        <v>112</v>
      </c>
      <c r="AG60" s="177"/>
      <c r="AH60" s="256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8"/>
    </row>
    <row r="61" spans="1:61" ht="11.1" customHeight="1" x14ac:dyDescent="0.5">
      <c r="A61" s="262"/>
      <c r="B61" s="176">
        <f t="shared" si="7"/>
        <v>53</v>
      </c>
      <c r="C61" s="177"/>
      <c r="D61" s="223"/>
      <c r="E61" s="224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30"/>
      <c r="AF61" s="176">
        <f t="shared" si="6"/>
        <v>113</v>
      </c>
      <c r="AG61" s="177"/>
      <c r="AH61" s="259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1"/>
    </row>
    <row r="62" spans="1:61" ht="11.1" customHeight="1" x14ac:dyDescent="0.5">
      <c r="A62" s="262"/>
      <c r="B62" s="183" t="s">
        <v>17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5"/>
      <c r="AF62" s="183" t="s">
        <v>19</v>
      </c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5"/>
    </row>
    <row r="63" spans="1:61" ht="11.1" customHeight="1" x14ac:dyDescent="0.5">
      <c r="A63" s="262"/>
      <c r="B63" s="176">
        <f>B61+1</f>
        <v>54</v>
      </c>
      <c r="C63" s="177"/>
      <c r="D63" s="231" t="s">
        <v>26</v>
      </c>
      <c r="E63" s="217"/>
      <c r="F63" s="217"/>
      <c r="G63" s="217"/>
      <c r="H63" s="217"/>
      <c r="I63" s="217"/>
      <c r="J63" s="217"/>
      <c r="K63" s="217"/>
      <c r="L63" s="232"/>
      <c r="M63" s="201" t="s">
        <v>25</v>
      </c>
      <c r="N63" s="202"/>
      <c r="O63" s="14"/>
      <c r="P63" s="216" t="s">
        <v>27</v>
      </c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8"/>
      <c r="AF63" s="176">
        <f>AF61+1</f>
        <v>114</v>
      </c>
      <c r="AG63" s="195"/>
      <c r="AH63" s="178" t="s">
        <v>20</v>
      </c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01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3"/>
    </row>
    <row r="64" spans="1:61" ht="11.1" customHeight="1" x14ac:dyDescent="0.5">
      <c r="A64" s="262"/>
      <c r="B64" s="176">
        <f t="shared" si="7"/>
        <v>55</v>
      </c>
      <c r="C64" s="177"/>
      <c r="D64" s="214"/>
      <c r="E64" s="210"/>
      <c r="F64" s="210"/>
      <c r="G64" s="210"/>
      <c r="H64" s="210"/>
      <c r="I64" s="210"/>
      <c r="J64" s="210"/>
      <c r="K64" s="210"/>
      <c r="L64" s="215"/>
      <c r="M64" s="196"/>
      <c r="N64" s="197"/>
      <c r="O64" s="19"/>
      <c r="P64" s="209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1"/>
      <c r="AF64" s="176">
        <f t="shared" ref="AF64:AF67" si="8">AF63+1</f>
        <v>115</v>
      </c>
      <c r="AG64" s="195"/>
      <c r="AH64" s="178" t="s">
        <v>21</v>
      </c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01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3"/>
    </row>
    <row r="65" spans="1:61" ht="11.1" customHeight="1" x14ac:dyDescent="0.5">
      <c r="A65" s="262"/>
      <c r="B65" s="176">
        <f t="shared" si="7"/>
        <v>56</v>
      </c>
      <c r="C65" s="177"/>
      <c r="D65" s="203"/>
      <c r="E65" s="204"/>
      <c r="F65" s="204"/>
      <c r="G65" s="204"/>
      <c r="H65" s="204"/>
      <c r="I65" s="204"/>
      <c r="J65" s="204"/>
      <c r="K65" s="204"/>
      <c r="L65" s="205"/>
      <c r="M65" s="191"/>
      <c r="N65" s="192"/>
      <c r="O65" s="15"/>
      <c r="P65" s="212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13"/>
      <c r="AF65" s="176">
        <f t="shared" si="8"/>
        <v>116</v>
      </c>
      <c r="AG65" s="195"/>
      <c r="AH65" s="178" t="s">
        <v>22</v>
      </c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01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3"/>
    </row>
    <row r="66" spans="1:61" ht="11.1" customHeight="1" x14ac:dyDescent="0.5">
      <c r="A66" s="262"/>
      <c r="B66" s="176">
        <f t="shared" si="7"/>
        <v>57</v>
      </c>
      <c r="C66" s="177"/>
      <c r="D66" s="203"/>
      <c r="E66" s="204"/>
      <c r="F66" s="204"/>
      <c r="G66" s="204"/>
      <c r="H66" s="204"/>
      <c r="I66" s="204"/>
      <c r="J66" s="204"/>
      <c r="K66" s="204"/>
      <c r="L66" s="205"/>
      <c r="M66" s="191"/>
      <c r="N66" s="192"/>
      <c r="O66" s="15"/>
      <c r="P66" s="212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13"/>
      <c r="AF66" s="176">
        <f t="shared" si="8"/>
        <v>117</v>
      </c>
      <c r="AG66" s="195"/>
      <c r="AH66" s="178" t="s">
        <v>23</v>
      </c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01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3"/>
    </row>
    <row r="67" spans="1:61" ht="11.1" customHeight="1" x14ac:dyDescent="0.5">
      <c r="A67" s="262"/>
      <c r="B67" s="176">
        <f t="shared" si="7"/>
        <v>58</v>
      </c>
      <c r="C67" s="177"/>
      <c r="D67" s="188"/>
      <c r="E67" s="189"/>
      <c r="F67" s="189"/>
      <c r="G67" s="189"/>
      <c r="H67" s="189"/>
      <c r="I67" s="189"/>
      <c r="J67" s="189"/>
      <c r="K67" s="189"/>
      <c r="L67" s="190"/>
      <c r="M67" s="193"/>
      <c r="N67" s="194"/>
      <c r="O67" s="20"/>
      <c r="P67" s="207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208"/>
      <c r="AF67" s="176">
        <f t="shared" si="8"/>
        <v>118</v>
      </c>
      <c r="AG67" s="195"/>
      <c r="AH67" s="186" t="s">
        <v>24</v>
      </c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25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7"/>
    </row>
    <row r="68" spans="1:61" ht="11.1" customHeight="1" x14ac:dyDescent="0.5">
      <c r="B68" s="76" t="s">
        <v>305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 t="s">
        <v>86</v>
      </c>
      <c r="AU68" s="76"/>
      <c r="AV68" s="76"/>
      <c r="AW68" s="76"/>
      <c r="AX68" s="76"/>
      <c r="AY68" s="76"/>
      <c r="AZ68" s="76"/>
      <c r="BA68" s="76"/>
      <c r="BB68" s="76"/>
      <c r="BC68" s="77" t="s">
        <v>55</v>
      </c>
      <c r="BD68" s="78"/>
      <c r="BE68" s="78"/>
      <c r="BF68" s="78"/>
      <c r="BG68" s="78"/>
      <c r="BH68" s="78"/>
      <c r="BI68" s="79"/>
    </row>
    <row r="69" spans="1:61" ht="11.1" customHeight="1" x14ac:dyDescent="0.5"/>
    <row r="70" spans="1:61" ht="11.1" customHeight="1" x14ac:dyDescent="0.5"/>
    <row r="71" spans="1:61" ht="11.1" customHeight="1" x14ac:dyDescent="0.5"/>
    <row r="72" spans="1:61" ht="11.1" customHeight="1" x14ac:dyDescent="0.5"/>
    <row r="73" spans="1:61" ht="11.1" customHeight="1" x14ac:dyDescent="0.5"/>
    <row r="74" spans="1:61" ht="11.1" customHeight="1" x14ac:dyDescent="0.5"/>
    <row r="75" spans="1:61" ht="11.1" customHeight="1" x14ac:dyDescent="0.5"/>
    <row r="76" spans="1:61" ht="11.1" customHeight="1" x14ac:dyDescent="0.5"/>
    <row r="77" spans="1:61" ht="11.1" customHeight="1" x14ac:dyDescent="0.5"/>
    <row r="78" spans="1:61" ht="11.1" customHeight="1" x14ac:dyDescent="0.5"/>
    <row r="79" spans="1:61" ht="11.1" customHeight="1" x14ac:dyDescent="0.5"/>
    <row r="80" spans="1:61" ht="11.1" customHeight="1" x14ac:dyDescent="0.5"/>
    <row r="81" ht="11.1" customHeight="1" x14ac:dyDescent="0.5"/>
    <row r="82" ht="11.1" customHeight="1" x14ac:dyDescent="0.5"/>
    <row r="83" ht="11.1" customHeight="1" x14ac:dyDescent="0.5"/>
    <row r="84" ht="11.1" customHeight="1" x14ac:dyDescent="0.5"/>
  </sheetData>
  <sheetProtection selectLockedCells="1"/>
  <mergeCells count="364">
    <mergeCell ref="BC5:BI5"/>
    <mergeCell ref="AU6:BI6"/>
    <mergeCell ref="AU7:BI7"/>
    <mergeCell ref="AU30:BI30"/>
    <mergeCell ref="AH33:AT33"/>
    <mergeCell ref="AH34:AT34"/>
    <mergeCell ref="AH35:AT35"/>
    <mergeCell ref="AU23:BI23"/>
    <mergeCell ref="AJ24:AT24"/>
    <mergeCell ref="AH25:AO25"/>
    <mergeCell ref="AP25:AT25"/>
    <mergeCell ref="AU25:BA25"/>
    <mergeCell ref="BB25:BI25"/>
    <mergeCell ref="AU26:AX26"/>
    <mergeCell ref="AY26:BA26"/>
    <mergeCell ref="BB26:BE26"/>
    <mergeCell ref="BF26:BH26"/>
    <mergeCell ref="AU34:BI34"/>
    <mergeCell ref="AU35:BI35"/>
    <mergeCell ref="AU29:BI29"/>
    <mergeCell ref="AU27:BI27"/>
    <mergeCell ref="AU24:BI24"/>
    <mergeCell ref="AU22:BI22"/>
    <mergeCell ref="AU15:BI15"/>
    <mergeCell ref="Q1:AR1"/>
    <mergeCell ref="AH8:AT8"/>
    <mergeCell ref="AF21:AG21"/>
    <mergeCell ref="AF19:AG19"/>
    <mergeCell ref="AH9:AT9"/>
    <mergeCell ref="AH10:AT10"/>
    <mergeCell ref="B1:P3"/>
    <mergeCell ref="Q3:AR3"/>
    <mergeCell ref="Q9:AE9"/>
    <mergeCell ref="AT1:AY1"/>
    <mergeCell ref="AT2:AY2"/>
    <mergeCell ref="AT3:AY3"/>
    <mergeCell ref="D12:P12"/>
    <mergeCell ref="B13:C13"/>
    <mergeCell ref="B10:C10"/>
    <mergeCell ref="D10:P10"/>
    <mergeCell ref="D13:P13"/>
    <mergeCell ref="AF8:AG8"/>
    <mergeCell ref="B12:C12"/>
    <mergeCell ref="B5:C5"/>
    <mergeCell ref="B6:C6"/>
    <mergeCell ref="AU5:BB5"/>
    <mergeCell ref="AU9:BI9"/>
    <mergeCell ref="AJ15:AT15"/>
    <mergeCell ref="B42:C42"/>
    <mergeCell ref="Q33:AE33"/>
    <mergeCell ref="Q30:AE30"/>
    <mergeCell ref="B25:C25"/>
    <mergeCell ref="D25:P25"/>
    <mergeCell ref="Q32:AE32"/>
    <mergeCell ref="B31:C31"/>
    <mergeCell ref="B32:C32"/>
    <mergeCell ref="B26:C26"/>
    <mergeCell ref="Q25:AE25"/>
    <mergeCell ref="D31:P31"/>
    <mergeCell ref="D30:P30"/>
    <mergeCell ref="D32:P32"/>
    <mergeCell ref="B29:C29"/>
    <mergeCell ref="Q40:AE40"/>
    <mergeCell ref="B34:C34"/>
    <mergeCell ref="B30:C30"/>
    <mergeCell ref="Q31:AE31"/>
    <mergeCell ref="AJ16:AT16"/>
    <mergeCell ref="AU16:BA16"/>
    <mergeCell ref="BB16:BI16"/>
    <mergeCell ref="AJ17:AT17"/>
    <mergeCell ref="AJ18:AT18"/>
    <mergeCell ref="AJ19:AT19"/>
    <mergeCell ref="AH11:AT11"/>
    <mergeCell ref="AU13:BI13"/>
    <mergeCell ref="Q24:AE24"/>
    <mergeCell ref="AH20:AI24"/>
    <mergeCell ref="AJ20:AT20"/>
    <mergeCell ref="AJ21:AT21"/>
    <mergeCell ref="AJ23:AT23"/>
    <mergeCell ref="AU11:BI11"/>
    <mergeCell ref="Q13:AE13"/>
    <mergeCell ref="AU18:BI18"/>
    <mergeCell ref="AU19:BI19"/>
    <mergeCell ref="AH15:AI19"/>
    <mergeCell ref="Q17:AE17"/>
    <mergeCell ref="AH12:AT12"/>
    <mergeCell ref="AH13:AT13"/>
    <mergeCell ref="AF28:AG28"/>
    <mergeCell ref="AF23:AG23"/>
    <mergeCell ref="AF22:AG22"/>
    <mergeCell ref="AF26:AG26"/>
    <mergeCell ref="Q26:AE26"/>
    <mergeCell ref="AJ22:AT22"/>
    <mergeCell ref="AH27:AT27"/>
    <mergeCell ref="B21:AE21"/>
    <mergeCell ref="B20:C20"/>
    <mergeCell ref="D20:P20"/>
    <mergeCell ref="AH26:AR26"/>
    <mergeCell ref="D27:P27"/>
    <mergeCell ref="Q27:AE27"/>
    <mergeCell ref="AU49:BI49"/>
    <mergeCell ref="AH50:AT50"/>
    <mergeCell ref="AU50:BI50"/>
    <mergeCell ref="AH51:AT51"/>
    <mergeCell ref="AF27:AG27"/>
    <mergeCell ref="AF36:AG36"/>
    <mergeCell ref="D33:P33"/>
    <mergeCell ref="Q34:AE34"/>
    <mergeCell ref="AH30:AT30"/>
    <mergeCell ref="AF35:AG35"/>
    <mergeCell ref="AF29:AG29"/>
    <mergeCell ref="AF38:AG38"/>
    <mergeCell ref="AF39:AG39"/>
    <mergeCell ref="AF40:AG40"/>
    <mergeCell ref="D38:P38"/>
    <mergeCell ref="D39:P39"/>
    <mergeCell ref="D40:P40"/>
    <mergeCell ref="D41:P41"/>
    <mergeCell ref="AH46:AT46"/>
    <mergeCell ref="AH48:AT48"/>
    <mergeCell ref="AU48:BI48"/>
    <mergeCell ref="AH28:AT28"/>
    <mergeCell ref="AH43:AT43"/>
    <mergeCell ref="AU43:BI43"/>
    <mergeCell ref="AH57:BI61"/>
    <mergeCell ref="Q44:AE44"/>
    <mergeCell ref="Q45:AE45"/>
    <mergeCell ref="AF49:AG49"/>
    <mergeCell ref="AF47:AG47"/>
    <mergeCell ref="BC68:BI68"/>
    <mergeCell ref="A1:A67"/>
    <mergeCell ref="AU36:BI36"/>
    <mergeCell ref="AU37:BI37"/>
    <mergeCell ref="AU38:BI38"/>
    <mergeCell ref="AU39:BI39"/>
    <mergeCell ref="AU40:BI40"/>
    <mergeCell ref="AU41:BI41"/>
    <mergeCell ref="AH36:AT36"/>
    <mergeCell ref="AH37:AT37"/>
    <mergeCell ref="AH38:AT38"/>
    <mergeCell ref="AH39:AT39"/>
    <mergeCell ref="AH40:AT40"/>
    <mergeCell ref="AH41:AT41"/>
    <mergeCell ref="Q36:AE36"/>
    <mergeCell ref="Q37:AE37"/>
    <mergeCell ref="Q38:AE38"/>
    <mergeCell ref="Q39:AE39"/>
    <mergeCell ref="AU51:BI51"/>
    <mergeCell ref="B4:AE4"/>
    <mergeCell ref="AF4:BI4"/>
    <mergeCell ref="D9:P9"/>
    <mergeCell ref="AF7:AG7"/>
    <mergeCell ref="AH32:AT32"/>
    <mergeCell ref="AF30:AG30"/>
    <mergeCell ref="AF31:AG31"/>
    <mergeCell ref="AF32:AG32"/>
    <mergeCell ref="AF25:AG25"/>
    <mergeCell ref="AF9:AG9"/>
    <mergeCell ref="AF10:AG10"/>
    <mergeCell ref="AF12:AG12"/>
    <mergeCell ref="AU17:BI17"/>
    <mergeCell ref="AF24:AG24"/>
    <mergeCell ref="AF13:AG13"/>
    <mergeCell ref="D24:P24"/>
    <mergeCell ref="AF20:AG20"/>
    <mergeCell ref="AU10:BI10"/>
    <mergeCell ref="AF14:BI14"/>
    <mergeCell ref="B24:C24"/>
    <mergeCell ref="B22:C22"/>
    <mergeCell ref="B23:C23"/>
    <mergeCell ref="D5:N5"/>
    <mergeCell ref="D6:N6"/>
    <mergeCell ref="AZ1:BI1"/>
    <mergeCell ref="AZ3:BI3"/>
    <mergeCell ref="AF5:AG5"/>
    <mergeCell ref="AF6:AG6"/>
    <mergeCell ref="AH29:AT29"/>
    <mergeCell ref="AU28:BI28"/>
    <mergeCell ref="Q2:AR2"/>
    <mergeCell ref="Q15:AE15"/>
    <mergeCell ref="Q19:AE19"/>
    <mergeCell ref="AU21:BA21"/>
    <mergeCell ref="BB21:BI21"/>
    <mergeCell ref="Q12:AE12"/>
    <mergeCell ref="Q11:AE11"/>
    <mergeCell ref="Q8:AE8"/>
    <mergeCell ref="Q10:AE10"/>
    <mergeCell ref="AB6:AD6"/>
    <mergeCell ref="AZ2:BI2"/>
    <mergeCell ref="AH7:AT7"/>
    <mergeCell ref="Q5:AE5"/>
    <mergeCell ref="Q6:T6"/>
    <mergeCell ref="U6:W6"/>
    <mergeCell ref="X6:AA6"/>
    <mergeCell ref="AU8:BI8"/>
    <mergeCell ref="Q7:W7"/>
    <mergeCell ref="AU65:BI65"/>
    <mergeCell ref="AH65:AT65"/>
    <mergeCell ref="AU64:BI64"/>
    <mergeCell ref="P63:AE63"/>
    <mergeCell ref="D50:E61"/>
    <mergeCell ref="F50:AE61"/>
    <mergeCell ref="AF48:AG48"/>
    <mergeCell ref="D22:P22"/>
    <mergeCell ref="Q22:AE22"/>
    <mergeCell ref="D63:L63"/>
    <mergeCell ref="D35:P35"/>
    <mergeCell ref="AF37:AG37"/>
    <mergeCell ref="AF41:AG41"/>
    <mergeCell ref="D42:P42"/>
    <mergeCell ref="D65:L65"/>
    <mergeCell ref="AF55:AG55"/>
    <mergeCell ref="AU56:BI56"/>
    <mergeCell ref="AH31:AT31"/>
    <mergeCell ref="AH53:AT53"/>
    <mergeCell ref="AU53:BI53"/>
    <mergeCell ref="AH52:AT52"/>
    <mergeCell ref="AU52:BI52"/>
    <mergeCell ref="AU55:BI55"/>
    <mergeCell ref="AU45:BI45"/>
    <mergeCell ref="X7:AE7"/>
    <mergeCell ref="D8:N8"/>
    <mergeCell ref="D29:P29"/>
    <mergeCell ref="Q29:AE29"/>
    <mergeCell ref="Q41:AE41"/>
    <mergeCell ref="D36:P36"/>
    <mergeCell ref="D37:P37"/>
    <mergeCell ref="AU12:BI12"/>
    <mergeCell ref="P67:AE67"/>
    <mergeCell ref="AF46:AG46"/>
    <mergeCell ref="AF34:AG34"/>
    <mergeCell ref="AF42:AG42"/>
    <mergeCell ref="AF43:AG43"/>
    <mergeCell ref="P64:AE64"/>
    <mergeCell ref="P65:AE65"/>
    <mergeCell ref="P66:AE66"/>
    <mergeCell ref="D45:P45"/>
    <mergeCell ref="AF44:AG44"/>
    <mergeCell ref="D47:P47"/>
    <mergeCell ref="D48:P48"/>
    <mergeCell ref="D64:L64"/>
    <mergeCell ref="AF63:AG63"/>
    <mergeCell ref="B62:AE62"/>
    <mergeCell ref="B61:C61"/>
    <mergeCell ref="B67:C67"/>
    <mergeCell ref="B64:C64"/>
    <mergeCell ref="B33:C33"/>
    <mergeCell ref="B60:C60"/>
    <mergeCell ref="AF59:AG59"/>
    <mergeCell ref="AF60:AG60"/>
    <mergeCell ref="B58:C58"/>
    <mergeCell ref="AF58:AG58"/>
    <mergeCell ref="AF50:AG50"/>
    <mergeCell ref="AF51:AG51"/>
    <mergeCell ref="AF52:AG52"/>
    <mergeCell ref="Q42:AE42"/>
    <mergeCell ref="B43:C43"/>
    <mergeCell ref="D43:P43"/>
    <mergeCell ref="Q43:AE43"/>
    <mergeCell ref="B50:C50"/>
    <mergeCell ref="AF54:BI54"/>
    <mergeCell ref="AF57:AG57"/>
    <mergeCell ref="B59:C59"/>
    <mergeCell ref="AU46:BI46"/>
    <mergeCell ref="AH47:AT47"/>
    <mergeCell ref="AU47:BI47"/>
    <mergeCell ref="AH49:AT49"/>
    <mergeCell ref="AF53:AG53"/>
    <mergeCell ref="B45:C45"/>
    <mergeCell ref="B65:C65"/>
    <mergeCell ref="AF64:AG64"/>
    <mergeCell ref="AF67:AG67"/>
    <mergeCell ref="AF65:AG65"/>
    <mergeCell ref="B44:C44"/>
    <mergeCell ref="D44:P44"/>
    <mergeCell ref="B57:C57"/>
    <mergeCell ref="B63:C63"/>
    <mergeCell ref="B49:AE49"/>
    <mergeCell ref="M63:N63"/>
    <mergeCell ref="B53:C53"/>
    <mergeCell ref="B55:C55"/>
    <mergeCell ref="B56:C56"/>
    <mergeCell ref="AF61:AG61"/>
    <mergeCell ref="AF62:BI62"/>
    <mergeCell ref="AF56:AG56"/>
    <mergeCell ref="AU66:BI66"/>
    <mergeCell ref="B54:C54"/>
    <mergeCell ref="AU63:BI63"/>
    <mergeCell ref="B66:C66"/>
    <mergeCell ref="D66:L66"/>
    <mergeCell ref="AH63:AT63"/>
    <mergeCell ref="AH64:AT64"/>
    <mergeCell ref="AH44:AT44"/>
    <mergeCell ref="AU44:BI44"/>
    <mergeCell ref="AH45:AT45"/>
    <mergeCell ref="AU20:BI20"/>
    <mergeCell ref="B7:C7"/>
    <mergeCell ref="AF18:AG18"/>
    <mergeCell ref="AF17:AG17"/>
    <mergeCell ref="Q18:AE18"/>
    <mergeCell ref="B18:C18"/>
    <mergeCell ref="AF15:AG15"/>
    <mergeCell ref="AF16:AG16"/>
    <mergeCell ref="D7:N7"/>
    <mergeCell ref="B8:C8"/>
    <mergeCell ref="B9:C9"/>
    <mergeCell ref="B15:C15"/>
    <mergeCell ref="B16:C16"/>
    <mergeCell ref="D18:P18"/>
    <mergeCell ref="D15:P15"/>
    <mergeCell ref="D16:P16"/>
    <mergeCell ref="Q16:AE16"/>
    <mergeCell ref="B17:C17"/>
    <mergeCell ref="B14:AE14"/>
    <mergeCell ref="AF11:AG11"/>
    <mergeCell ref="D17:P17"/>
    <mergeCell ref="AT68:BB68"/>
    <mergeCell ref="AF33:AG33"/>
    <mergeCell ref="AU32:BI32"/>
    <mergeCell ref="AU33:BI33"/>
    <mergeCell ref="AF45:AG45"/>
    <mergeCell ref="AH55:AT55"/>
    <mergeCell ref="AH56:AT56"/>
    <mergeCell ref="B68:AS68"/>
    <mergeCell ref="AH67:AT67"/>
    <mergeCell ref="AH66:AT66"/>
    <mergeCell ref="D67:L67"/>
    <mergeCell ref="M66:N66"/>
    <mergeCell ref="M67:N67"/>
    <mergeCell ref="AF66:AG66"/>
    <mergeCell ref="AU42:BI42"/>
    <mergeCell ref="AH42:AT42"/>
    <mergeCell ref="B52:C52"/>
    <mergeCell ref="M64:N64"/>
    <mergeCell ref="M65:N65"/>
    <mergeCell ref="AU67:BI67"/>
    <mergeCell ref="B39:C39"/>
    <mergeCell ref="B35:C35"/>
    <mergeCell ref="B38:C38"/>
    <mergeCell ref="Q35:AE35"/>
    <mergeCell ref="B11:C11"/>
    <mergeCell ref="D11:P11"/>
    <mergeCell ref="AU31:BI31"/>
    <mergeCell ref="B51:C51"/>
    <mergeCell ref="Q47:AE47"/>
    <mergeCell ref="Q48:AE48"/>
    <mergeCell ref="Q46:AE46"/>
    <mergeCell ref="B47:C47"/>
    <mergeCell ref="B48:C48"/>
    <mergeCell ref="B46:C46"/>
    <mergeCell ref="D46:P46"/>
    <mergeCell ref="B36:C36"/>
    <mergeCell ref="B37:C37"/>
    <mergeCell ref="B40:C40"/>
    <mergeCell ref="B41:C41"/>
    <mergeCell ref="D19:P19"/>
    <mergeCell ref="D26:P26"/>
    <mergeCell ref="B19:C19"/>
    <mergeCell ref="D34:P34"/>
    <mergeCell ref="Q20:AE20"/>
    <mergeCell ref="D23:P23"/>
    <mergeCell ref="Q23:AE23"/>
    <mergeCell ref="B28:AE28"/>
    <mergeCell ref="B27:C27"/>
  </mergeCells>
  <dataValidations xWindow="251" yWindow="676" count="36">
    <dataValidation type="list" errorStyle="warning" allowBlank="1" showInputMessage="1" showErrorMessage="1" errorTitle="Corrosivity" error="An indication of corrosivity gives the supplier the possibility to provide a housing made of suitable material or protected by a suitable coating." promptTitle="Corrosivity selector" prompt="Select a corrosivity category from the list." sqref="Q9:AE9">
      <formula1>CorrosivityCategory</formula1>
    </dataValidation>
    <dataValidation type="list" allowBlank="1" showInputMessage="1" promptTitle="Ambient T° selector" prompt="Select a unit from the list or fill in another unit of your choice." sqref="P6">
      <formula1>"°C,°F,°R,K"</formula1>
    </dataValidation>
    <dataValidation type="list" allowBlank="1" showInputMessage="1" promptTitle="Altitude unit selector" prompt="Select a unit from the list or fill in another unit of your choice." sqref="P8">
      <formula1>"m,ft"</formula1>
    </dataValidation>
    <dataValidation type="list" allowBlank="1" showInputMessage="1" promptTitle="Capillary length unit selector" prompt="Select a unit from the list or fill in another unit of your choice._x000a_Make sure the length is chosen to be as short as possible since changes in ambient temperature may considerably affect the accuracy and response time of the measurement." sqref="AT26">
      <formula1>"m,ft"</formula1>
    </dataValidation>
    <dataValidation type="list" allowBlank="1" showInputMessage="1" promptTitle="Humidity selector" prompt="Select a unit from the list or fill in another unit of your choice." sqref="P7">
      <formula1>"%,"</formula1>
    </dataValidation>
    <dataValidation type="list" allowBlank="1" showInputMessage="1" showErrorMessage="1" errorTitle="Humidity" error="It is important to know if the moisture is condensing. Condensation will deteriorate the exterior of the equipment and perhaps also the interior if no appropriate measures are taken." promptTitle="Humidity selector" prompt="Select from the list whether the moisture gives rise to condensation or not." sqref="X7:AE7">
      <formula1>Humidity</formula1>
    </dataValidation>
    <dataValidation type="list" allowBlank="1" showInputMessage="1" showErrorMessage="1" errorTitle="Pressure type" error="Please select one of the listed pressure types." promptTitle="Pressure type selector" prompt="Select a pressure type from the list." sqref="Q16:AE16">
      <formula1>TypeOfPressure</formula1>
    </dataValidation>
    <dataValidation type="list" allowBlank="1" showInputMessage="1" promptTitle="Element type selector" prompt="Select an element type from the list or fill in another type of your choice." sqref="Q15:AE15">
      <formula1>ElementType</formula1>
    </dataValidation>
    <dataValidation type="list" allowBlank="1" showInputMessage="1" promptTitle="Enclosure material selector" prompt="Select an enclosure material from the list or fill in another material of your choice." sqref="Q29:AE29">
      <formula1>EnclosureMaterial</formula1>
    </dataValidation>
    <dataValidation type="list" allowBlank="1" showInputMessage="1" promptTitle="Manifold process conn. selector" prompt="Select a process connection from the list or fill in another connection of your choice." sqref="AU7:BI7">
      <formula1>ManifoldProcessConnect</formula1>
    </dataValidation>
    <dataValidation allowBlank="1" showInputMessage="1" promptTitle="Seal model number" prompt="Fill in the manufacturer's reference number for this seal." sqref="AU19:BI19 AU24:BI24"/>
    <dataValidation type="list" allowBlank="1" showInputMessage="1" promptTitle="Capillary armor selector" prompt="Select a capillary armor from the list or fill in another armor type of your choice." sqref="AU29:BI29">
      <formula1>CapillaryArmorMaterial</formula1>
    </dataValidation>
    <dataValidation type="list" allowBlank="1" showInputMessage="1" promptTitle="Seal upper material selector" prompt="Select an upper material from the list or fill in another material of your choice." sqref="AU25:BA25">
      <formula1>SealUpperMaterial</formula1>
    </dataValidation>
    <dataValidation type="list" allowBlank="1" showInputMessage="1" promptTitle="Capillary material selector" prompt="Select a capillary material from the list or fill in another material of your choice." sqref="AU28:BI28">
      <formula1>CapillaryMaterial</formula1>
    </dataValidation>
    <dataValidation type="list" allowBlank="1" showInputMessage="1" promptTitle="Capillary ID selector" prompt="Select an internal diameter from the list or fill in another diameter of your choice._x000a_A larger diameter will reduce the response time of the measurement but will also increase the temperature influence of the measurement." sqref="AU27:BI27">
      <formula1>CapillaryInternalDiameter</formula1>
    </dataValidation>
    <dataValidation type="list" allowBlank="1" showInputMessage="1" promptTitle="Seal flange material selector" prompt="Select a flange material from the list or fill in another material of your choice." sqref="BB25:BI25">
      <formula1>SealFlangeMaterial</formula1>
    </dataValidation>
    <dataValidation type="list" allowBlank="1" showInputMessage="1" promptTitle="Fill fluid selector" prompt="Select a fill fluid from the list or fill in another fill fluid of your choice._x000a_Make sure that the fill fluid is suitable for the process temperature and does not contaminate the process fluid or react with it in the event of a leak." sqref="AU30:BI30">
      <formula1>CapillaryFillFluid</formula1>
    </dataValidation>
    <dataValidation type="list" allowBlank="1" showInputMessage="1" promptTitle="Connection material selector" prompt="Select a connection material from the list or fill in another material of your choice." sqref="Q18:AE18">
      <formula1>ProcessConnectionMaterial</formula1>
    </dataValidation>
    <dataValidation type="list" allowBlank="1" showInputMessage="1" promptTitle="Element material selector" prompt="Select an element material from the list or fill in another material of your choice." sqref="Q17:AE17">
      <formula1>ElementMaterial</formula1>
    </dataValidation>
    <dataValidation type="list" allowBlank="1" showInputMessage="1" promptTitle="Terminals max wire size selector" prompt="Select a maximum wize size from the list or fill in another size of your choice._x000a_Long cables sometimes need bigger wire sizes to avoid voltage drop._x000a_Especially important for heavy duty switches." sqref="Q25:AE25">
      <formula1>TerminalsMaxWireSize</formula1>
    </dataValidation>
    <dataValidation allowBlank="1" showInputMessage="1" showErrorMessage="1" promptTitle="Rating" prompt="Contact ratings should be given for AC and DC currents._x000a_e.g.: 240 Vac - 10A, 110 Vdc - 0,5A" sqref="Q24:AE24"/>
    <dataValidation type="list" allowBlank="1" showInputMessage="1" promptTitle="Contact version selector" prompt="Select a contact version from the list or fill in another version of your choice._x000a_With hermetic seal, the switch can contain argon or nitrogen filling." sqref="Q23:AE23">
      <formula1>ContactVersion</formula1>
    </dataValidation>
    <dataValidation type="list" allowBlank="1" showInputMessage="1" promptTitle="Switch contact selector" prompt="Select a switch contact from the list or fill in another switch contact of your choice._x000a_SPDT = Single Pole Double Throw_x000a_DPDT = Double Pole Double Throw_x000a_Gold-plated : no corrosion, better for very low currents_x000a_Silver-plated : idem gold-plated but less wear" sqref="Q22:AE22">
      <formula1>SwitchContact</formula1>
    </dataValidation>
    <dataValidation type="list" allowBlank="1" showInputMessage="1" promptTitle="Ingress protection selector" prompt="Select an ingress protection from the list or fill in another ingress protection of your choice." sqref="Q30:AE30">
      <formula1>IngressProtection</formula1>
    </dataValidation>
    <dataValidation type="list" allowBlank="1" showInputMessage="1" promptTitle="Cable gland entry selector" prompt="Select a cable gland entry from the list or fill in another entry of your choice." sqref="Q32:AE32">
      <formula1>CableGlandEntry</formula1>
    </dataValidation>
    <dataValidation type="list" allowBlank="1" showInputMessage="1" promptTitle="Manifold type selector" prompt="Select a manifold type from the list or fill in another type of your choice._x000a_A manifold allows you to shut off and replace a transmitter or perform a zero adjustment on a differential pressure transmitter during operation of the process." sqref="AU5:BB5">
      <formula1>ManifoldType</formula1>
    </dataValidation>
    <dataValidation type="list" allowBlank="1" showInputMessage="1" promptTitle="Manifold material selector" prompt="Select a manifold material from the list or fill in another material of your choice._x000a_Make sure the material will not be attacked by the process medium." sqref="BC5:BI5">
      <formula1>ManifoldMaterial</formula1>
    </dataValidation>
    <dataValidation type="list" allowBlank="1" showInputMessage="1" promptTitle="Manifold instrum. conn. selector" prompt="Select an instrument connection from the list or fill in another connection of your choice." sqref="AU6:BI6">
      <formula1>ManifoldInstrumentConnect</formula1>
    </dataValidation>
    <dataValidation type="list" allowBlank="1" showInputMessage="1" promptTitle="Seal type selector" prompt="Select a seal type from the list or fill in another type of your choice._x000a_A chemical seal will protect the internal sensor from high temperatures, aggressive or corrosive fluids." sqref="AU15:BI15 AU20:BI20">
      <formula1>SealType</formula1>
    </dataValidation>
    <dataValidation type="list" allowBlank="1" showInputMessage="1" promptTitle="Seal mounting selector 1" prompt="Select a mounting location from the list or fill in another mounting location of your choice." sqref="AU16:BA16 AU21:BA21">
      <formula1>SealMounting1</formula1>
    </dataValidation>
    <dataValidation type="list" allowBlank="1" showInputMessage="1" promptTitle="Seal mounting selector 2" prompt="Select a mounting type from the list or fill in another mounting type of your choice._x000a_A flush or tongue diaphragm is used for high viscosity or crystallizing fluids or for hygienic reasons._x000a_Tongue diaphragms can not be used with high flow velocities." sqref="BB16:BI16 BB21:BI21">
      <formula1>SealMounting2</formula1>
    </dataValidation>
    <dataValidation type="list" allowBlank="1" showInputMessage="1" promptTitle="Diaphragm exten. length selector" prompt="Select a diaphragm extension length from the list or fill in another extension length of your choice." sqref="AU17:BI17 AU22:BI22">
      <formula1>DiaphragmExtensionLength</formula1>
    </dataValidation>
    <dataValidation type="list" allowBlank="1" showInputMessage="1" promptTitle="Seal wetted parts selector" prompt="Select a material from the list or fill in another material of your choice._x000a_Make sure the material will not be attacked by the process medium." sqref="AU18:BI18 AU23:BI23">
      <formula1>SealWettedPartsMaterial</formula1>
    </dataValidation>
    <dataValidation allowBlank="1" showInputMessage="1" promptTitle="Hazardous  area  classification" prompt="e.g. II 2 G_x000a_e.g. Class I, Division 1, Group B, T6_x000a_e.g. Class I, Zone 1" sqref="Q10:AE10"/>
    <dataValidation allowBlank="1" showInputMessage="1" promptTitle="Minimum protection type" prompt="e.g. EExia IIC T6_x000a_e.g. AExia IIC T6" sqref="Q11:AE11"/>
    <dataValidation allowBlank="1" showInputMessage="1" promptTitle="Hazard. area protection selector" prompt="e.g. II 1 G EExia IIC T6_x000a_e.g. Class I, Division 1, Group B, T6_x000a_e.g. Class I, Zone 1, AExia IIC T6" sqref="Q31:AE31"/>
  </dataValidations>
  <hyperlinks>
    <hyperlink ref="B68" r:id="rId1"/>
    <hyperlink ref="B68:AR68" r:id="rId2" display="http://users.telenet.be/instrumentatie/download/download_pressure_transmitter.html"/>
    <hyperlink ref="B68:AS68" r:id="rId3" display="http://users.telenet.be/instrumentatie/download/mechanical-pressure-switch-datasheet-template.html"/>
  </hyperlinks>
  <pageMargins left="0.47244094488188981" right="0.39370078740157483" top="0.47244094488188981" bottom="0.47244094488188981" header="0.31496062992125984" footer="0.31496062992125984"/>
  <pageSetup paperSize="9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Z52"/>
  <sheetViews>
    <sheetView showGridLines="0" zoomScaleNormal="100" workbookViewId="0">
      <selection activeCell="L45" sqref="L45"/>
    </sheetView>
  </sheetViews>
  <sheetFormatPr defaultColWidth="9.1171875" defaultRowHeight="14.35" x14ac:dyDescent="0.5"/>
  <cols>
    <col min="1" max="1" width="1.87890625" customWidth="1"/>
    <col min="2" max="2" width="3.1171875" customWidth="1"/>
    <col min="3" max="3" width="9" customWidth="1"/>
    <col min="4" max="4" width="8.1171875" customWidth="1"/>
    <col min="5" max="5" width="4" customWidth="1"/>
    <col min="6" max="6" width="11.29296875" customWidth="1"/>
    <col min="7" max="7" width="7.41015625" bestFit="1" customWidth="1"/>
    <col min="8" max="8" width="11.41015625" style="5" customWidth="1"/>
    <col min="9" max="9" width="8" bestFit="1" customWidth="1"/>
    <col min="10" max="10" width="9.1171875" customWidth="1"/>
    <col min="11" max="11" width="7.5859375" customWidth="1"/>
    <col min="12" max="12" width="5.703125" customWidth="1"/>
    <col min="13" max="13" width="7.5859375" customWidth="1"/>
    <col min="14" max="14" width="5.703125" customWidth="1"/>
    <col min="15" max="24" width="2.29296875" customWidth="1"/>
    <col min="25" max="25" width="5.41015625" customWidth="1"/>
    <col min="26" max="26" width="9.703125" customWidth="1"/>
  </cols>
  <sheetData>
    <row r="1" spans="1:26" ht="15" customHeight="1" x14ac:dyDescent="0.5">
      <c r="A1" s="83" t="s">
        <v>0</v>
      </c>
      <c r="B1" s="331"/>
      <c r="C1" s="332"/>
      <c r="D1" s="332"/>
      <c r="E1" s="333"/>
      <c r="F1" s="303" t="s">
        <v>52</v>
      </c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5"/>
      <c r="S1" s="301" t="s">
        <v>7</v>
      </c>
      <c r="T1" s="301"/>
      <c r="U1" s="301"/>
      <c r="V1" s="301"/>
      <c r="W1" s="301"/>
      <c r="X1" s="302"/>
      <c r="Y1" s="342"/>
      <c r="Z1" s="342"/>
    </row>
    <row r="2" spans="1:26" ht="13.5" customHeight="1" x14ac:dyDescent="0.5">
      <c r="A2" s="83"/>
      <c r="B2" s="334"/>
      <c r="C2" s="335"/>
      <c r="D2" s="335"/>
      <c r="E2" s="336"/>
      <c r="F2" s="306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8"/>
      <c r="S2" s="300" t="s">
        <v>44</v>
      </c>
      <c r="T2" s="301"/>
      <c r="U2" s="301"/>
      <c r="V2" s="301"/>
      <c r="W2" s="301"/>
      <c r="X2" s="302"/>
      <c r="Y2" s="342"/>
      <c r="Z2" s="342"/>
    </row>
    <row r="3" spans="1:26" ht="15" customHeight="1" x14ac:dyDescent="0.5">
      <c r="A3" s="83"/>
      <c r="B3" s="337"/>
      <c r="C3" s="338"/>
      <c r="D3" s="338"/>
      <c r="E3" s="33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  <c r="S3" s="300" t="s">
        <v>8</v>
      </c>
      <c r="T3" s="301"/>
      <c r="U3" s="301"/>
      <c r="V3" s="301"/>
      <c r="W3" s="301"/>
      <c r="X3" s="302"/>
      <c r="Y3" s="342"/>
      <c r="Z3" s="342"/>
    </row>
    <row r="4" spans="1:26" ht="11.1" customHeight="1" x14ac:dyDescent="0.5">
      <c r="A4" s="83"/>
      <c r="B4" s="320" t="s">
        <v>46</v>
      </c>
      <c r="C4" s="320" t="s">
        <v>47</v>
      </c>
      <c r="D4" s="326" t="s">
        <v>48</v>
      </c>
      <c r="E4" s="315"/>
      <c r="F4" s="320" t="s">
        <v>71</v>
      </c>
      <c r="G4" s="12"/>
      <c r="H4" s="323" t="s">
        <v>73</v>
      </c>
      <c r="I4" s="56"/>
      <c r="J4" s="46"/>
      <c r="K4" s="41"/>
      <c r="L4" s="43"/>
      <c r="M4" s="42"/>
      <c r="N4" s="42"/>
      <c r="O4" s="326" t="s">
        <v>51</v>
      </c>
      <c r="P4" s="314"/>
      <c r="Q4" s="314"/>
      <c r="R4" s="314"/>
      <c r="S4" s="315"/>
      <c r="T4" s="326" t="s">
        <v>69</v>
      </c>
      <c r="U4" s="314"/>
      <c r="V4" s="314"/>
      <c r="W4" s="314"/>
      <c r="X4" s="315"/>
      <c r="Y4" s="314" t="s">
        <v>74</v>
      </c>
      <c r="Z4" s="315"/>
    </row>
    <row r="5" spans="1:26" ht="11.1" customHeight="1" x14ac:dyDescent="0.5">
      <c r="A5" s="83"/>
      <c r="B5" s="321"/>
      <c r="C5" s="321"/>
      <c r="D5" s="327"/>
      <c r="E5" s="317"/>
      <c r="F5" s="321"/>
      <c r="G5" s="22" t="s">
        <v>72</v>
      </c>
      <c r="H5" s="324"/>
      <c r="I5" s="47" t="s">
        <v>84</v>
      </c>
      <c r="J5" s="47" t="s">
        <v>76</v>
      </c>
      <c r="K5" s="327" t="s">
        <v>78</v>
      </c>
      <c r="L5" s="317"/>
      <c r="M5" s="327" t="s">
        <v>79</v>
      </c>
      <c r="N5" s="317"/>
      <c r="O5" s="327"/>
      <c r="P5" s="316"/>
      <c r="Q5" s="316"/>
      <c r="R5" s="316"/>
      <c r="S5" s="317"/>
      <c r="T5" s="327"/>
      <c r="U5" s="316"/>
      <c r="V5" s="316"/>
      <c r="W5" s="316"/>
      <c r="X5" s="317"/>
      <c r="Y5" s="316"/>
      <c r="Z5" s="317"/>
    </row>
    <row r="6" spans="1:26" ht="11.1" customHeight="1" x14ac:dyDescent="0.5">
      <c r="A6" s="83"/>
      <c r="B6" s="322"/>
      <c r="C6" s="322"/>
      <c r="D6" s="328"/>
      <c r="E6" s="319"/>
      <c r="F6" s="322"/>
      <c r="G6" s="23"/>
      <c r="H6" s="325"/>
      <c r="I6" s="48" t="s">
        <v>85</v>
      </c>
      <c r="J6" s="48" t="s">
        <v>77</v>
      </c>
      <c r="K6" s="48" t="s">
        <v>80</v>
      </c>
      <c r="L6" s="45" t="s">
        <v>81</v>
      </c>
      <c r="M6" s="48" t="s">
        <v>80</v>
      </c>
      <c r="N6" s="44" t="s">
        <v>81</v>
      </c>
      <c r="O6" s="328"/>
      <c r="P6" s="318"/>
      <c r="Q6" s="318"/>
      <c r="R6" s="318"/>
      <c r="S6" s="319"/>
      <c r="T6" s="328"/>
      <c r="U6" s="318"/>
      <c r="V6" s="318"/>
      <c r="W6" s="318"/>
      <c r="X6" s="319"/>
      <c r="Y6" s="318"/>
      <c r="Z6" s="319"/>
    </row>
    <row r="7" spans="1:26" ht="11.1" customHeight="1" x14ac:dyDescent="0.5">
      <c r="A7" s="83"/>
      <c r="B7" s="71">
        <v>1</v>
      </c>
      <c r="C7" s="9"/>
      <c r="D7" s="329"/>
      <c r="E7" s="330"/>
      <c r="F7" s="49"/>
      <c r="G7" s="10"/>
      <c r="H7" s="50"/>
      <c r="I7" s="11"/>
      <c r="J7" s="51"/>
      <c r="K7" s="52"/>
      <c r="L7" s="51"/>
      <c r="M7" s="53"/>
      <c r="N7" s="51"/>
      <c r="O7" s="11"/>
      <c r="P7" s="11"/>
      <c r="Q7" s="11"/>
      <c r="R7" s="11"/>
      <c r="S7" s="11"/>
      <c r="T7" s="11"/>
      <c r="U7" s="11"/>
      <c r="V7" s="11"/>
      <c r="W7" s="11"/>
      <c r="X7" s="11"/>
      <c r="Y7" s="312"/>
      <c r="Z7" s="313"/>
    </row>
    <row r="8" spans="1:26" ht="11.1" customHeight="1" x14ac:dyDescent="0.5">
      <c r="A8" s="83"/>
      <c r="B8" s="71">
        <v>2</v>
      </c>
      <c r="C8" s="9"/>
      <c r="D8" s="329"/>
      <c r="E8" s="330"/>
      <c r="F8" s="49"/>
      <c r="G8" s="10"/>
      <c r="H8" s="50"/>
      <c r="I8" s="11"/>
      <c r="J8" s="11"/>
      <c r="K8" s="52"/>
      <c r="L8" s="11"/>
      <c r="M8" s="5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12"/>
      <c r="Z8" s="313"/>
    </row>
    <row r="9" spans="1:26" ht="11.1" customHeight="1" x14ac:dyDescent="0.5">
      <c r="A9" s="83"/>
      <c r="B9" s="71">
        <v>3</v>
      </c>
      <c r="C9" s="9"/>
      <c r="D9" s="329"/>
      <c r="E9" s="330"/>
      <c r="F9" s="49"/>
      <c r="G9" s="10"/>
      <c r="H9" s="50"/>
      <c r="I9" s="11"/>
      <c r="J9" s="11"/>
      <c r="K9" s="52"/>
      <c r="L9" s="11"/>
      <c r="M9" s="5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312"/>
      <c r="Z9" s="313"/>
    </row>
    <row r="10" spans="1:26" ht="11.1" customHeight="1" x14ac:dyDescent="0.5">
      <c r="A10" s="83"/>
      <c r="B10" s="71">
        <v>4</v>
      </c>
      <c r="C10" s="9"/>
      <c r="D10" s="329"/>
      <c r="E10" s="330"/>
      <c r="F10" s="49"/>
      <c r="G10" s="10"/>
      <c r="H10" s="50"/>
      <c r="I10" s="11"/>
      <c r="J10" s="11"/>
      <c r="K10" s="52"/>
      <c r="L10" s="11"/>
      <c r="M10" s="5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312"/>
      <c r="Z10" s="313"/>
    </row>
    <row r="11" spans="1:26" ht="11.1" customHeight="1" x14ac:dyDescent="0.5">
      <c r="A11" s="83"/>
      <c r="B11" s="71">
        <v>5</v>
      </c>
      <c r="C11" s="9"/>
      <c r="D11" s="329"/>
      <c r="E11" s="330"/>
      <c r="F11" s="49"/>
      <c r="G11" s="10"/>
      <c r="H11" s="50"/>
      <c r="I11" s="11"/>
      <c r="J11" s="11"/>
      <c r="K11" s="52"/>
      <c r="L11" s="11"/>
      <c r="M11" s="5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312"/>
      <c r="Z11" s="313"/>
    </row>
    <row r="12" spans="1:26" ht="11.1" customHeight="1" x14ac:dyDescent="0.5">
      <c r="A12" s="83"/>
      <c r="B12" s="71">
        <v>6</v>
      </c>
      <c r="C12" s="9"/>
      <c r="D12" s="329"/>
      <c r="E12" s="330"/>
      <c r="F12" s="49"/>
      <c r="G12" s="10"/>
      <c r="H12" s="50"/>
      <c r="I12" s="11"/>
      <c r="J12" s="11"/>
      <c r="K12" s="52"/>
      <c r="L12" s="11"/>
      <c r="M12" s="54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12"/>
      <c r="Z12" s="313"/>
    </row>
    <row r="13" spans="1:26" ht="11.1" customHeight="1" x14ac:dyDescent="0.5">
      <c r="A13" s="83"/>
      <c r="B13" s="71">
        <v>7</v>
      </c>
      <c r="C13" s="9"/>
      <c r="D13" s="329"/>
      <c r="E13" s="330"/>
      <c r="F13" s="49"/>
      <c r="G13" s="10"/>
      <c r="H13" s="50"/>
      <c r="I13" s="11"/>
      <c r="J13" s="11"/>
      <c r="K13" s="52"/>
      <c r="L13" s="11"/>
      <c r="M13" s="5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312"/>
      <c r="Z13" s="313"/>
    </row>
    <row r="14" spans="1:26" ht="11.1" customHeight="1" x14ac:dyDescent="0.5">
      <c r="A14" s="83"/>
      <c r="B14" s="71">
        <v>8</v>
      </c>
      <c r="C14" s="9"/>
      <c r="D14" s="329"/>
      <c r="E14" s="330"/>
      <c r="F14" s="49"/>
      <c r="G14" s="10"/>
      <c r="H14" s="50"/>
      <c r="I14" s="11"/>
      <c r="J14" s="11"/>
      <c r="K14" s="52"/>
      <c r="L14" s="11"/>
      <c r="M14" s="5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312"/>
      <c r="Z14" s="313"/>
    </row>
    <row r="15" spans="1:26" ht="11.1" customHeight="1" x14ac:dyDescent="0.5">
      <c r="A15" s="83"/>
      <c r="B15" s="71">
        <v>9</v>
      </c>
      <c r="C15" s="9"/>
      <c r="D15" s="329"/>
      <c r="E15" s="330"/>
      <c r="F15" s="49"/>
      <c r="G15" s="10"/>
      <c r="H15" s="50"/>
      <c r="I15" s="11"/>
      <c r="J15" s="11"/>
      <c r="K15" s="52"/>
      <c r="L15" s="11"/>
      <c r="M15" s="5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312"/>
      <c r="Z15" s="313"/>
    </row>
    <row r="16" spans="1:26" ht="11.1" customHeight="1" x14ac:dyDescent="0.5">
      <c r="A16" s="83"/>
      <c r="B16" s="71">
        <v>10</v>
      </c>
      <c r="C16" s="9"/>
      <c r="D16" s="329"/>
      <c r="E16" s="330"/>
      <c r="F16" s="49"/>
      <c r="G16" s="10"/>
      <c r="H16" s="50"/>
      <c r="I16" s="11"/>
      <c r="J16" s="11"/>
      <c r="K16" s="52"/>
      <c r="L16" s="11"/>
      <c r="M16" s="5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312"/>
      <c r="Z16" s="313"/>
    </row>
    <row r="17" spans="1:26" ht="11.1" customHeight="1" x14ac:dyDescent="0.5">
      <c r="A17" s="83"/>
      <c r="B17" s="71">
        <v>11</v>
      </c>
      <c r="C17" s="9"/>
      <c r="D17" s="329"/>
      <c r="E17" s="330"/>
      <c r="F17" s="49"/>
      <c r="G17" s="10"/>
      <c r="H17" s="50"/>
      <c r="I17" s="11"/>
      <c r="J17" s="11"/>
      <c r="K17" s="52"/>
      <c r="L17" s="11"/>
      <c r="M17" s="5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312"/>
      <c r="Z17" s="313"/>
    </row>
    <row r="18" spans="1:26" ht="11.1" customHeight="1" x14ac:dyDescent="0.5">
      <c r="A18" s="83"/>
      <c r="B18" s="71">
        <v>12</v>
      </c>
      <c r="C18" s="9"/>
      <c r="D18" s="329"/>
      <c r="E18" s="330"/>
      <c r="F18" s="49"/>
      <c r="G18" s="10"/>
      <c r="H18" s="50"/>
      <c r="I18" s="11"/>
      <c r="J18" s="11"/>
      <c r="K18" s="52"/>
      <c r="L18" s="11"/>
      <c r="M18" s="5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312"/>
      <c r="Z18" s="313"/>
    </row>
    <row r="19" spans="1:26" ht="11.1" customHeight="1" x14ac:dyDescent="0.5">
      <c r="A19" s="83"/>
      <c r="B19" s="71">
        <v>13</v>
      </c>
      <c r="C19" s="9"/>
      <c r="D19" s="329"/>
      <c r="E19" s="330"/>
      <c r="F19" s="49"/>
      <c r="G19" s="10"/>
      <c r="H19" s="50"/>
      <c r="I19" s="11"/>
      <c r="J19" s="11"/>
      <c r="K19" s="52"/>
      <c r="L19" s="11"/>
      <c r="M19" s="5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12"/>
      <c r="Z19" s="313"/>
    </row>
    <row r="20" spans="1:26" ht="11.1" customHeight="1" x14ac:dyDescent="0.5">
      <c r="A20" s="83"/>
      <c r="B20" s="71">
        <v>14</v>
      </c>
      <c r="C20" s="9"/>
      <c r="D20" s="329"/>
      <c r="E20" s="330"/>
      <c r="F20" s="49"/>
      <c r="G20" s="10"/>
      <c r="H20" s="50"/>
      <c r="I20" s="11"/>
      <c r="J20" s="11"/>
      <c r="K20" s="52"/>
      <c r="L20" s="11"/>
      <c r="M20" s="5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12"/>
      <c r="Z20" s="313"/>
    </row>
    <row r="21" spans="1:26" ht="11.1" customHeight="1" x14ac:dyDescent="0.5">
      <c r="A21" s="83"/>
      <c r="B21" s="71">
        <v>15</v>
      </c>
      <c r="C21" s="9"/>
      <c r="D21" s="329"/>
      <c r="E21" s="330"/>
      <c r="F21" s="49"/>
      <c r="G21" s="10"/>
      <c r="H21" s="50"/>
      <c r="I21" s="11"/>
      <c r="J21" s="11"/>
      <c r="K21" s="52"/>
      <c r="L21" s="11"/>
      <c r="M21" s="54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312"/>
      <c r="Z21" s="313"/>
    </row>
    <row r="22" spans="1:26" ht="11.1" customHeight="1" x14ac:dyDescent="0.5">
      <c r="A22" s="83"/>
      <c r="B22" s="71">
        <v>16</v>
      </c>
      <c r="C22" s="9"/>
      <c r="D22" s="329"/>
      <c r="E22" s="330"/>
      <c r="F22" s="49"/>
      <c r="G22" s="10"/>
      <c r="H22" s="50"/>
      <c r="I22" s="11"/>
      <c r="J22" s="11"/>
      <c r="K22" s="52"/>
      <c r="L22" s="11"/>
      <c r="M22" s="5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12"/>
      <c r="Z22" s="313"/>
    </row>
    <row r="23" spans="1:26" ht="11.1" customHeight="1" x14ac:dyDescent="0.5">
      <c r="A23" s="83"/>
      <c r="B23" s="71">
        <v>17</v>
      </c>
      <c r="C23" s="9"/>
      <c r="D23" s="329"/>
      <c r="E23" s="330"/>
      <c r="F23" s="49"/>
      <c r="G23" s="10"/>
      <c r="H23" s="50"/>
      <c r="I23" s="11"/>
      <c r="J23" s="11"/>
      <c r="K23" s="52"/>
      <c r="L23" s="11"/>
      <c r="M23" s="54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312"/>
      <c r="Z23" s="313"/>
    </row>
    <row r="24" spans="1:26" ht="11.1" customHeight="1" x14ac:dyDescent="0.5">
      <c r="A24" s="83"/>
      <c r="B24" s="71">
        <v>18</v>
      </c>
      <c r="C24" s="9"/>
      <c r="D24" s="329"/>
      <c r="E24" s="330"/>
      <c r="F24" s="49"/>
      <c r="G24" s="10"/>
      <c r="H24" s="50"/>
      <c r="I24" s="11"/>
      <c r="J24" s="11"/>
      <c r="K24" s="52"/>
      <c r="L24" s="11"/>
      <c r="M24" s="54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312"/>
      <c r="Z24" s="313"/>
    </row>
    <row r="25" spans="1:26" ht="11.1" customHeight="1" x14ac:dyDescent="0.5">
      <c r="A25" s="83"/>
      <c r="B25" s="71">
        <v>19</v>
      </c>
      <c r="C25" s="9"/>
      <c r="D25" s="329"/>
      <c r="E25" s="330"/>
      <c r="F25" s="49"/>
      <c r="G25" s="10"/>
      <c r="H25" s="50"/>
      <c r="I25" s="11"/>
      <c r="J25" s="11"/>
      <c r="K25" s="52"/>
      <c r="L25" s="11"/>
      <c r="M25" s="5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312"/>
      <c r="Z25" s="313"/>
    </row>
    <row r="26" spans="1:26" ht="11.1" customHeight="1" x14ac:dyDescent="0.5">
      <c r="A26" s="83"/>
      <c r="B26" s="71">
        <v>20</v>
      </c>
      <c r="C26" s="9"/>
      <c r="D26" s="329"/>
      <c r="E26" s="330"/>
      <c r="F26" s="49"/>
      <c r="G26" s="10"/>
      <c r="H26" s="50"/>
      <c r="I26" s="11"/>
      <c r="J26" s="11"/>
      <c r="K26" s="52"/>
      <c r="L26" s="11"/>
      <c r="M26" s="5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312"/>
      <c r="Z26" s="313"/>
    </row>
    <row r="27" spans="1:26" ht="11.1" customHeight="1" x14ac:dyDescent="0.5">
      <c r="A27" s="83"/>
      <c r="B27" s="71">
        <v>21</v>
      </c>
      <c r="C27" s="9"/>
      <c r="D27" s="329"/>
      <c r="E27" s="330"/>
      <c r="F27" s="49"/>
      <c r="G27" s="10"/>
      <c r="H27" s="50"/>
      <c r="I27" s="11"/>
      <c r="J27" s="11"/>
      <c r="K27" s="52"/>
      <c r="L27" s="11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312"/>
      <c r="Z27" s="313"/>
    </row>
    <row r="28" spans="1:26" ht="11.1" customHeight="1" x14ac:dyDescent="0.5">
      <c r="A28" s="83"/>
      <c r="B28" s="71">
        <v>22</v>
      </c>
      <c r="C28" s="9"/>
      <c r="D28" s="329"/>
      <c r="E28" s="330"/>
      <c r="F28" s="49"/>
      <c r="G28" s="10"/>
      <c r="H28" s="50"/>
      <c r="I28" s="11"/>
      <c r="J28" s="11"/>
      <c r="K28" s="52"/>
      <c r="L28" s="11"/>
      <c r="M28" s="5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312"/>
      <c r="Z28" s="313"/>
    </row>
    <row r="29" spans="1:26" ht="11.1" customHeight="1" x14ac:dyDescent="0.5">
      <c r="A29" s="83"/>
      <c r="B29" s="71">
        <v>23</v>
      </c>
      <c r="C29" s="9"/>
      <c r="D29" s="329"/>
      <c r="E29" s="330"/>
      <c r="F29" s="49"/>
      <c r="G29" s="10"/>
      <c r="H29" s="50"/>
      <c r="I29" s="11"/>
      <c r="J29" s="11"/>
      <c r="K29" s="52"/>
      <c r="L29" s="11"/>
      <c r="M29" s="54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312"/>
      <c r="Z29" s="313"/>
    </row>
    <row r="30" spans="1:26" ht="11.1" customHeight="1" x14ac:dyDescent="0.5">
      <c r="A30" s="83"/>
      <c r="B30" s="71">
        <v>24</v>
      </c>
      <c r="C30" s="9"/>
      <c r="D30" s="329"/>
      <c r="E30" s="330"/>
      <c r="F30" s="49"/>
      <c r="G30" s="10"/>
      <c r="H30" s="50"/>
      <c r="I30" s="11"/>
      <c r="J30" s="11"/>
      <c r="K30" s="52"/>
      <c r="L30" s="11"/>
      <c r="M30" s="54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312"/>
      <c r="Z30" s="313"/>
    </row>
    <row r="31" spans="1:26" ht="11.1" customHeight="1" x14ac:dyDescent="0.5">
      <c r="A31" s="83"/>
      <c r="B31" s="71">
        <v>25</v>
      </c>
      <c r="C31" s="9"/>
      <c r="D31" s="329"/>
      <c r="E31" s="330"/>
      <c r="F31" s="49"/>
      <c r="G31" s="10"/>
      <c r="H31" s="50"/>
      <c r="I31" s="11"/>
      <c r="J31" s="11"/>
      <c r="K31" s="52"/>
      <c r="L31" s="11"/>
      <c r="M31" s="55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312"/>
      <c r="Z31" s="313"/>
    </row>
    <row r="32" spans="1:26" ht="11.1" customHeight="1" x14ac:dyDescent="0.5">
      <c r="A32" s="83"/>
      <c r="B32" s="71">
        <v>26</v>
      </c>
      <c r="C32" s="24"/>
      <c r="D32" s="25"/>
      <c r="E32" s="25"/>
      <c r="F32" s="25"/>
      <c r="G32" s="25"/>
      <c r="H32" s="25"/>
      <c r="I32" s="25"/>
      <c r="J32" s="27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6"/>
    </row>
    <row r="33" spans="1:26" ht="11.1" customHeight="1" x14ac:dyDescent="0.5">
      <c r="A33" s="83"/>
      <c r="B33" s="71">
        <v>27</v>
      </c>
      <c r="C33" s="34" t="s">
        <v>51</v>
      </c>
      <c r="D33" s="27"/>
      <c r="E33" s="27"/>
      <c r="F33" s="27"/>
      <c r="G33" s="27"/>
      <c r="H33" s="36" t="s">
        <v>69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8"/>
    </row>
    <row r="34" spans="1:26" ht="11.1" customHeight="1" x14ac:dyDescent="0.5">
      <c r="A34" s="83"/>
      <c r="B34" s="72">
        <v>28</v>
      </c>
      <c r="C34" s="35" t="s">
        <v>87</v>
      </c>
      <c r="D34" s="27"/>
      <c r="E34" s="27"/>
      <c r="F34" s="32"/>
      <c r="G34" s="33"/>
      <c r="H34" s="35" t="s">
        <v>89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8"/>
    </row>
    <row r="35" spans="1:26" ht="11.1" customHeight="1" x14ac:dyDescent="0.5">
      <c r="A35" s="83"/>
      <c r="B35" s="72">
        <v>29</v>
      </c>
      <c r="C35" s="35" t="s">
        <v>88</v>
      </c>
      <c r="D35" s="27"/>
      <c r="E35" s="27"/>
      <c r="F35" s="27"/>
      <c r="G35" s="33"/>
      <c r="H35" s="35" t="s">
        <v>90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8"/>
    </row>
    <row r="36" spans="1:26" ht="11.1" customHeight="1" x14ac:dyDescent="0.5">
      <c r="A36" s="83"/>
      <c r="B36" s="72">
        <v>30</v>
      </c>
      <c r="C36" s="35" t="s">
        <v>96</v>
      </c>
      <c r="D36" s="27"/>
      <c r="E36" s="27"/>
      <c r="F36" s="27"/>
      <c r="G36" s="33"/>
      <c r="H36" s="35" t="s">
        <v>91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/>
    </row>
    <row r="37" spans="1:26" ht="11.1" customHeight="1" x14ac:dyDescent="0.5">
      <c r="A37" s="83"/>
      <c r="B37" s="72">
        <v>31</v>
      </c>
      <c r="C37" s="35" t="s">
        <v>97</v>
      </c>
      <c r="D37" s="27"/>
      <c r="E37" s="27"/>
      <c r="F37" s="27"/>
      <c r="G37" s="33"/>
      <c r="H37" s="35" t="s">
        <v>94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8"/>
    </row>
    <row r="38" spans="1:26" ht="11.1" customHeight="1" x14ac:dyDescent="0.5">
      <c r="A38" s="83"/>
      <c r="B38" s="72">
        <v>32</v>
      </c>
      <c r="C38" s="35" t="s">
        <v>106</v>
      </c>
      <c r="D38" s="27"/>
      <c r="E38" s="27"/>
      <c r="F38" s="27"/>
      <c r="G38" s="33"/>
      <c r="H38" s="35" t="s">
        <v>70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</row>
    <row r="39" spans="1:26" ht="11.1" customHeight="1" x14ac:dyDescent="0.5">
      <c r="A39" s="83"/>
      <c r="B39" s="72">
        <v>33</v>
      </c>
      <c r="C39" s="57" t="s">
        <v>107</v>
      </c>
      <c r="D39" s="27"/>
      <c r="E39" s="27"/>
      <c r="F39" s="27"/>
      <c r="G39" s="33"/>
      <c r="H39" s="35" t="s">
        <v>92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</row>
    <row r="40" spans="1:26" ht="11.1" customHeight="1" x14ac:dyDescent="0.5">
      <c r="A40" s="83"/>
      <c r="B40" s="72">
        <v>34</v>
      </c>
      <c r="C40" s="57" t="s">
        <v>108</v>
      </c>
      <c r="D40" s="27"/>
      <c r="E40" s="27"/>
      <c r="F40" s="27"/>
      <c r="G40" s="33"/>
      <c r="H40" s="35" t="s">
        <v>93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</row>
    <row r="41" spans="1:26" ht="11.1" customHeight="1" x14ac:dyDescent="0.5">
      <c r="A41" s="83"/>
      <c r="B41" s="72">
        <v>35</v>
      </c>
      <c r="C41" s="57"/>
      <c r="D41" s="27"/>
      <c r="E41" s="27"/>
      <c r="F41" s="27"/>
      <c r="G41" s="33"/>
      <c r="H41" s="35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8"/>
    </row>
    <row r="42" spans="1:26" ht="11.1" customHeight="1" x14ac:dyDescent="0.5">
      <c r="A42" s="83"/>
      <c r="B42" s="72">
        <v>36</v>
      </c>
      <c r="C42" s="57"/>
      <c r="D42" s="27"/>
      <c r="E42" s="27"/>
      <c r="F42" s="27"/>
      <c r="G42" s="33"/>
      <c r="H42" s="35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8"/>
    </row>
    <row r="43" spans="1:26" ht="11.1" customHeight="1" x14ac:dyDescent="0.5">
      <c r="A43" s="83"/>
      <c r="B43" s="73">
        <v>37</v>
      </c>
      <c r="C43" s="58"/>
      <c r="D43" s="27"/>
      <c r="E43" s="27"/>
      <c r="F43" s="27"/>
      <c r="G43" s="27"/>
      <c r="H43" s="59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</row>
    <row r="44" spans="1:26" ht="11.1" customHeight="1" x14ac:dyDescent="0.5">
      <c r="A44" s="83"/>
      <c r="B44" s="71">
        <v>38</v>
      </c>
      <c r="C44" s="58"/>
      <c r="D44" s="27"/>
      <c r="E44" s="27"/>
      <c r="F44" s="27"/>
      <c r="G44" s="27"/>
      <c r="H44" s="5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</row>
    <row r="45" spans="1:26" ht="11.1" customHeight="1" x14ac:dyDescent="0.5">
      <c r="A45" s="83"/>
      <c r="B45" s="71">
        <v>39</v>
      </c>
      <c r="C45" s="58"/>
      <c r="D45" s="27"/>
      <c r="E45" s="27"/>
      <c r="F45" s="27"/>
      <c r="G45" s="27"/>
      <c r="H45" s="59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</row>
    <row r="46" spans="1:26" ht="11.1" customHeight="1" x14ac:dyDescent="0.5">
      <c r="A46" s="83"/>
      <c r="B46" s="71">
        <v>40</v>
      </c>
      <c r="C46" s="58"/>
      <c r="D46" s="27"/>
      <c r="E46" s="27"/>
      <c r="F46" s="27"/>
      <c r="G46" s="27"/>
      <c r="H46" s="59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8"/>
    </row>
    <row r="47" spans="1:26" ht="11.1" customHeight="1" x14ac:dyDescent="0.5">
      <c r="A47" s="83"/>
      <c r="B47" s="74"/>
      <c r="C47" s="29"/>
      <c r="D47" s="30"/>
      <c r="E47" s="30"/>
      <c r="F47" s="30"/>
      <c r="G47" s="30"/>
      <c r="H47" s="37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</row>
    <row r="48" spans="1:26" ht="11.1" customHeight="1" x14ac:dyDescent="0.5">
      <c r="B48" s="340" t="s">
        <v>305</v>
      </c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 t="s">
        <v>86</v>
      </c>
      <c r="U48" s="340"/>
      <c r="V48" s="340"/>
      <c r="W48" s="340"/>
      <c r="X48" s="340"/>
      <c r="Y48" s="341"/>
      <c r="Z48" s="13" t="s">
        <v>54</v>
      </c>
    </row>
    <row r="49" spans="8:8" ht="11.1" customHeight="1" x14ac:dyDescent="0.5">
      <c r="H49"/>
    </row>
    <row r="50" spans="8:8" ht="11.1" customHeight="1" x14ac:dyDescent="0.5">
      <c r="H50"/>
    </row>
    <row r="51" spans="8:8" ht="11.1" customHeight="1" x14ac:dyDescent="0.5"/>
    <row r="52" spans="8:8" ht="11.1" customHeight="1" x14ac:dyDescent="0.5"/>
  </sheetData>
  <mergeCells count="73">
    <mergeCell ref="T48:Y48"/>
    <mergeCell ref="B48:S48"/>
    <mergeCell ref="Y1:Z1"/>
    <mergeCell ref="Y2:Z2"/>
    <mergeCell ref="Y3:Z3"/>
    <mergeCell ref="S2:X2"/>
    <mergeCell ref="Y18:Z18"/>
    <mergeCell ref="Y19:Z19"/>
    <mergeCell ref="Y20:Z20"/>
    <mergeCell ref="Y21:Z21"/>
    <mergeCell ref="Y22:Z22"/>
    <mergeCell ref="Y13:Z13"/>
    <mergeCell ref="Y14:Z14"/>
    <mergeCell ref="Y15:Z15"/>
    <mergeCell ref="Y16:Z16"/>
    <mergeCell ref="Y17:Z17"/>
    <mergeCell ref="A1:A47"/>
    <mergeCell ref="D21:E21"/>
    <mergeCell ref="D22:E22"/>
    <mergeCell ref="D23:E23"/>
    <mergeCell ref="D24:E24"/>
    <mergeCell ref="D25:E25"/>
    <mergeCell ref="D27:E27"/>
    <mergeCell ref="D29:E29"/>
    <mergeCell ref="D30:E30"/>
    <mergeCell ref="D31:E31"/>
    <mergeCell ref="B4:B6"/>
    <mergeCell ref="C4:C6"/>
    <mergeCell ref="D26:E26"/>
    <mergeCell ref="B1:E3"/>
    <mergeCell ref="D28:E28"/>
    <mergeCell ref="D7:E7"/>
    <mergeCell ref="D8:E8"/>
    <mergeCell ref="D9:E9"/>
    <mergeCell ref="D15:E15"/>
    <mergeCell ref="D10:E10"/>
    <mergeCell ref="D11:E11"/>
    <mergeCell ref="D12:E12"/>
    <mergeCell ref="D13:E13"/>
    <mergeCell ref="D14:E14"/>
    <mergeCell ref="D16:E16"/>
    <mergeCell ref="D17:E17"/>
    <mergeCell ref="D19:E19"/>
    <mergeCell ref="D20:E20"/>
    <mergeCell ref="D18:E18"/>
    <mergeCell ref="F4:F6"/>
    <mergeCell ref="H4:H6"/>
    <mergeCell ref="D4:E6"/>
    <mergeCell ref="T4:X6"/>
    <mergeCell ref="O4:S6"/>
    <mergeCell ref="K5:L5"/>
    <mergeCell ref="M5:N5"/>
    <mergeCell ref="Y28:Z28"/>
    <mergeCell ref="Y29:Z29"/>
    <mergeCell ref="Y30:Z30"/>
    <mergeCell ref="Y31:Z31"/>
    <mergeCell ref="Y4:Z6"/>
    <mergeCell ref="Y23:Z23"/>
    <mergeCell ref="Y24:Z24"/>
    <mergeCell ref="Y25:Z25"/>
    <mergeCell ref="Y26:Z26"/>
    <mergeCell ref="Y27:Z27"/>
    <mergeCell ref="Y7:Z7"/>
    <mergeCell ref="Y8:Z8"/>
    <mergeCell ref="Y9:Z9"/>
    <mergeCell ref="Y10:Z10"/>
    <mergeCell ref="Y11:Z11"/>
    <mergeCell ref="Y12:Z12"/>
    <mergeCell ref="S3:X3"/>
    <mergeCell ref="S1:X1"/>
    <mergeCell ref="F1:R1"/>
    <mergeCell ref="F2:R2"/>
    <mergeCell ref="F3:R3"/>
  </mergeCells>
  <dataValidations xWindow="503" yWindow="582" count="6">
    <dataValidation type="list" showInputMessage="1" showErrorMessage="1" errorTitle="Invalid entry" error="Entry is restricted, please choose an item from the list." promptTitle="Dead band selector" prompt="Selection restricted to list items." sqref="G7:G31">
      <formula1>DeadBand</formula1>
    </dataValidation>
    <dataValidation type="list" allowBlank="1" showInputMessage="1" promptTitle="Process connection selector" prompt="Select a process connection from the list or fill in another connection of your choice." sqref="I7:I31">
      <formula1>ProcessConnection</formula1>
    </dataValidation>
    <dataValidation type="list" allowBlank="1" showInputMessage="1" promptTitle="Number of switches selector" prompt="Select the number of switches from the list or fill in another number of your choice._x000a_1 and 2 (simultaneously) are used for high or low pressure detection._x000a_2 (two steps) is used for high and low pressure detection, or 2 high, or 2 low." sqref="J7:J31">
      <formula1>NumberOfSwitches</formula1>
    </dataValidation>
    <dataValidation type="list" allowBlank="1" showInputMessage="1" showErrorMessage="1" errorTitle="Invalid entry" error="Entry is restricted, please choose an item from the list." promptTitle="Direction selector" prompt="Select a direction from the list._x000a_Falling means that a decreasing pressure will activate the low pressure switch._x000a_Rising means that an increasing pressure will activate the high pressure switch." sqref="L7:L31 N7:N31">
      <formula1>Direction</formula1>
    </dataValidation>
    <dataValidation type="list" allowBlank="1" showInputMessage="1" errorTitle="Options" error="You have to select one of the listed options. If you do not find your desired option from the list, you can modify the list or expand it." promptTitle="Options selector" prompt="Select an option from the list below this table and fill in the corresponding character." sqref="O7:S31">
      <formula1>Options</formula1>
    </dataValidation>
    <dataValidation type="list" allowBlank="1" showInputMessage="1" errorTitle="Approvals" error="You have to select one of the listed approvals. If you do not find your desired approval from the list, you can modify the list or expand it." promptTitle="Approvals selector" prompt="Select an approval from the list below this table and fill in the corresponding character." sqref="T7:X31">
      <formula1>Approvals</formula1>
    </dataValidation>
  </dataValidations>
  <hyperlinks>
    <hyperlink ref="B48:G48" r:id="rId1" display="http://users.telenet.be/instrumentatie/download/download_pressure_switch_mechanical.html"/>
    <hyperlink ref="B48" r:id="rId2"/>
  </hyperlinks>
  <pageMargins left="0.39370078740157483" right="0.39370078740157483" top="0.39370078740157483" bottom="0.23622047244094491" header="0.31496062992125984" footer="0.31496062992125984"/>
  <pageSetup paperSize="9" orientation="landscape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"/>
  <sheetViews>
    <sheetView workbookViewId="0">
      <selection activeCell="F20" sqref="F20"/>
    </sheetView>
  </sheetViews>
  <sheetFormatPr defaultRowHeight="14.35" x14ac:dyDescent="0.5"/>
  <cols>
    <col min="1" max="1" width="0.87890625" customWidth="1"/>
    <col min="2" max="2" width="28.703125" customWidth="1"/>
    <col min="3" max="3" width="0.87890625" customWidth="1"/>
    <col min="4" max="4" width="28.703125" customWidth="1"/>
    <col min="5" max="5" width="0.87890625" customWidth="1"/>
    <col min="6" max="6" width="28.703125" customWidth="1"/>
    <col min="7" max="7" width="0.87890625" customWidth="1"/>
    <col min="8" max="8" width="28.703125" customWidth="1"/>
    <col min="9" max="9" width="0.87890625" customWidth="1"/>
    <col min="10" max="10" width="28.703125" customWidth="1"/>
    <col min="11" max="11" width="0.87890625" customWidth="1"/>
    <col min="12" max="12" width="28.703125" customWidth="1"/>
    <col min="13" max="13" width="0.87890625" customWidth="1"/>
    <col min="14" max="14" width="28.703125" customWidth="1"/>
    <col min="15" max="15" width="0.87890625" customWidth="1"/>
    <col min="16" max="16" width="28.703125" customWidth="1"/>
    <col min="17" max="17" width="0.87890625" customWidth="1"/>
    <col min="18" max="18" width="21.5859375" bestFit="1" customWidth="1"/>
    <col min="19" max="19" width="0.87890625" customWidth="1"/>
    <col min="20" max="20" width="26.41015625" bestFit="1" customWidth="1"/>
    <col min="21" max="21" width="0.87890625" customWidth="1"/>
    <col min="22" max="22" width="28.703125" customWidth="1"/>
    <col min="23" max="23" width="0.87890625" customWidth="1"/>
    <col min="24" max="24" width="15.29296875" bestFit="1" customWidth="1"/>
  </cols>
  <sheetData>
    <row r="1" spans="2:16" s="60" customFormat="1" x14ac:dyDescent="0.5">
      <c r="B1" s="75" t="s">
        <v>192</v>
      </c>
      <c r="D1" s="75" t="s">
        <v>193</v>
      </c>
      <c r="F1" s="75" t="s">
        <v>109</v>
      </c>
      <c r="H1" s="75" t="s">
        <v>110</v>
      </c>
      <c r="J1" s="75" t="s">
        <v>111</v>
      </c>
      <c r="L1" s="75" t="s">
        <v>138</v>
      </c>
      <c r="N1" s="75" t="s">
        <v>227</v>
      </c>
      <c r="P1" s="75" t="s">
        <v>228</v>
      </c>
    </row>
    <row r="2" spans="2:16" x14ac:dyDescent="0.5">
      <c r="B2" s="61" t="s">
        <v>195</v>
      </c>
      <c r="D2" s="61" t="s">
        <v>196</v>
      </c>
      <c r="F2" s="61" t="s">
        <v>112</v>
      </c>
      <c r="H2" s="61" t="s">
        <v>113</v>
      </c>
      <c r="J2" s="61" t="s">
        <v>115</v>
      </c>
      <c r="L2" s="61" t="s">
        <v>146</v>
      </c>
      <c r="N2" s="61" t="s">
        <v>234</v>
      </c>
      <c r="P2" s="62" t="s">
        <v>235</v>
      </c>
    </row>
    <row r="3" spans="2:16" x14ac:dyDescent="0.5">
      <c r="B3" s="63" t="s">
        <v>201</v>
      </c>
      <c r="D3" s="62" t="s">
        <v>202</v>
      </c>
      <c r="F3" s="62" t="s">
        <v>116</v>
      </c>
      <c r="H3" s="62" t="s">
        <v>117</v>
      </c>
      <c r="J3" s="62" t="s">
        <v>119</v>
      </c>
      <c r="L3" s="63" t="s">
        <v>130</v>
      </c>
      <c r="N3" s="67" t="s">
        <v>239</v>
      </c>
      <c r="P3" s="62" t="s">
        <v>240</v>
      </c>
    </row>
    <row r="4" spans="2:16" x14ac:dyDescent="0.5">
      <c r="D4" s="62" t="s">
        <v>206</v>
      </c>
      <c r="F4" s="62" t="s">
        <v>120</v>
      </c>
      <c r="H4" s="63" t="s">
        <v>121</v>
      </c>
      <c r="J4" s="62" t="s">
        <v>122</v>
      </c>
      <c r="N4" s="67" t="s">
        <v>244</v>
      </c>
      <c r="P4" s="62" t="s">
        <v>245</v>
      </c>
    </row>
    <row r="5" spans="2:16" x14ac:dyDescent="0.5">
      <c r="D5" s="62" t="s">
        <v>211</v>
      </c>
      <c r="F5" s="62" t="s">
        <v>123</v>
      </c>
      <c r="J5" s="62" t="s">
        <v>124</v>
      </c>
      <c r="N5" s="67" t="s">
        <v>250</v>
      </c>
      <c r="P5" s="62" t="s">
        <v>251</v>
      </c>
    </row>
    <row r="6" spans="2:16" x14ac:dyDescent="0.5">
      <c r="D6" s="62" t="s">
        <v>214</v>
      </c>
      <c r="F6" s="62" t="s">
        <v>125</v>
      </c>
      <c r="J6" s="62" t="s">
        <v>126</v>
      </c>
      <c r="N6" s="67" t="s">
        <v>256</v>
      </c>
      <c r="P6" s="62" t="s">
        <v>257</v>
      </c>
    </row>
    <row r="7" spans="2:16" x14ac:dyDescent="0.5">
      <c r="D7" s="63" t="s">
        <v>217</v>
      </c>
      <c r="F7" s="63" t="s">
        <v>127</v>
      </c>
      <c r="J7" s="62" t="s">
        <v>128</v>
      </c>
      <c r="N7" s="63" t="s">
        <v>260</v>
      </c>
      <c r="P7" s="62" t="s">
        <v>261</v>
      </c>
    </row>
    <row r="8" spans="2:16" x14ac:dyDescent="0.5">
      <c r="J8" s="62" t="s">
        <v>129</v>
      </c>
      <c r="P8" s="62" t="s">
        <v>264</v>
      </c>
    </row>
    <row r="9" spans="2:16" x14ac:dyDescent="0.5">
      <c r="J9" s="62" t="s">
        <v>130</v>
      </c>
      <c r="P9" s="62" t="s">
        <v>265</v>
      </c>
    </row>
    <row r="10" spans="2:16" x14ac:dyDescent="0.5">
      <c r="J10" s="62" t="s">
        <v>131</v>
      </c>
      <c r="P10" s="62" t="s">
        <v>266</v>
      </c>
    </row>
    <row r="11" spans="2:16" x14ac:dyDescent="0.5">
      <c r="J11" s="62" t="s">
        <v>132</v>
      </c>
      <c r="P11" s="62" t="s">
        <v>267</v>
      </c>
    </row>
    <row r="12" spans="2:16" x14ac:dyDescent="0.5">
      <c r="J12" s="62" t="s">
        <v>133</v>
      </c>
      <c r="P12" s="62" t="s">
        <v>268</v>
      </c>
    </row>
    <row r="13" spans="2:16" x14ac:dyDescent="0.5">
      <c r="J13" s="62" t="s">
        <v>134</v>
      </c>
      <c r="P13" s="62" t="s">
        <v>269</v>
      </c>
    </row>
    <row r="14" spans="2:16" x14ac:dyDescent="0.5">
      <c r="J14" s="62" t="s">
        <v>135</v>
      </c>
      <c r="P14" s="62" t="s">
        <v>270</v>
      </c>
    </row>
    <row r="15" spans="2:16" x14ac:dyDescent="0.5">
      <c r="J15" s="63" t="s">
        <v>136</v>
      </c>
      <c r="P15" s="63" t="s">
        <v>271</v>
      </c>
    </row>
    <row r="22" spans="2:16" s="60" customFormat="1" x14ac:dyDescent="0.5">
      <c r="B22" s="75" t="s">
        <v>229</v>
      </c>
      <c r="D22" s="75" t="s">
        <v>272</v>
      </c>
      <c r="F22" s="75" t="s">
        <v>273</v>
      </c>
      <c r="H22" s="75" t="s">
        <v>274</v>
      </c>
      <c r="J22" s="75" t="s">
        <v>230</v>
      </c>
      <c r="L22" s="75" t="s">
        <v>231</v>
      </c>
      <c r="N22" s="75" t="s">
        <v>232</v>
      </c>
      <c r="P22" s="75" t="s">
        <v>233</v>
      </c>
    </row>
    <row r="23" spans="2:16" x14ac:dyDescent="0.5">
      <c r="B23" s="62" t="s">
        <v>236</v>
      </c>
      <c r="D23" s="66" t="s">
        <v>275</v>
      </c>
      <c r="F23" s="61" t="s">
        <v>276</v>
      </c>
      <c r="H23" s="61" t="s">
        <v>277</v>
      </c>
      <c r="J23" s="61" t="s">
        <v>147</v>
      </c>
      <c r="L23" s="61" t="s">
        <v>147</v>
      </c>
      <c r="N23" s="61" t="s">
        <v>147</v>
      </c>
      <c r="P23" s="61" t="s">
        <v>147</v>
      </c>
    </row>
    <row r="24" spans="2:16" x14ac:dyDescent="0.5">
      <c r="B24" s="62" t="s">
        <v>241</v>
      </c>
      <c r="D24" s="62" t="s">
        <v>199</v>
      </c>
      <c r="F24" s="62" t="s">
        <v>278</v>
      </c>
      <c r="H24" s="62" t="s">
        <v>279</v>
      </c>
      <c r="J24" s="62" t="s">
        <v>237</v>
      </c>
      <c r="L24" s="62" t="s">
        <v>238</v>
      </c>
      <c r="N24" s="62" t="s">
        <v>177</v>
      </c>
      <c r="P24" s="62" t="s">
        <v>177</v>
      </c>
    </row>
    <row r="25" spans="2:16" x14ac:dyDescent="0.5">
      <c r="B25" s="62" t="s">
        <v>246</v>
      </c>
      <c r="D25" s="63" t="s">
        <v>280</v>
      </c>
      <c r="F25" s="62" t="s">
        <v>281</v>
      </c>
      <c r="H25" s="63" t="s">
        <v>282</v>
      </c>
      <c r="J25" s="62" t="s">
        <v>242</v>
      </c>
      <c r="L25" s="63" t="s">
        <v>243</v>
      </c>
      <c r="N25" s="62" t="s">
        <v>174</v>
      </c>
      <c r="P25" s="62" t="s">
        <v>174</v>
      </c>
    </row>
    <row r="26" spans="2:16" x14ac:dyDescent="0.5">
      <c r="B26" s="63" t="s">
        <v>252</v>
      </c>
      <c r="F26" s="62" t="s">
        <v>283</v>
      </c>
      <c r="J26" s="62" t="s">
        <v>247</v>
      </c>
      <c r="N26" s="62" t="s">
        <v>248</v>
      </c>
      <c r="P26" s="62" t="s">
        <v>249</v>
      </c>
    </row>
    <row r="27" spans="2:16" x14ac:dyDescent="0.5">
      <c r="F27" s="62" t="s">
        <v>284</v>
      </c>
      <c r="J27" s="63" t="s">
        <v>253</v>
      </c>
      <c r="N27" s="62" t="s">
        <v>254</v>
      </c>
      <c r="P27" s="62" t="s">
        <v>255</v>
      </c>
    </row>
    <row r="28" spans="2:16" x14ac:dyDescent="0.5">
      <c r="F28" s="62" t="s">
        <v>285</v>
      </c>
      <c r="N28" s="62" t="s">
        <v>258</v>
      </c>
      <c r="P28" s="62" t="s">
        <v>259</v>
      </c>
    </row>
    <row r="29" spans="2:16" x14ac:dyDescent="0.5">
      <c r="F29" s="62" t="s">
        <v>286</v>
      </c>
      <c r="N29" s="63" t="s">
        <v>262</v>
      </c>
      <c r="P29" s="63" t="s">
        <v>263</v>
      </c>
    </row>
    <row r="30" spans="2:16" x14ac:dyDescent="0.5">
      <c r="F30" s="62" t="s">
        <v>287</v>
      </c>
    </row>
    <row r="31" spans="2:16" x14ac:dyDescent="0.5">
      <c r="F31" s="62" t="s">
        <v>288</v>
      </c>
    </row>
    <row r="32" spans="2:16" x14ac:dyDescent="0.5">
      <c r="F32" s="62" t="s">
        <v>289</v>
      </c>
    </row>
    <row r="33" spans="2:16" x14ac:dyDescent="0.5">
      <c r="F33" s="63" t="s">
        <v>290</v>
      </c>
    </row>
    <row r="39" spans="2:16" x14ac:dyDescent="0.5">
      <c r="B39" s="75" t="s">
        <v>139</v>
      </c>
      <c r="C39" s="64"/>
      <c r="D39" s="75" t="s">
        <v>140</v>
      </c>
      <c r="E39" s="60"/>
      <c r="F39" s="75" t="s">
        <v>141</v>
      </c>
      <c r="H39" s="75" t="s">
        <v>142</v>
      </c>
      <c r="J39" s="75" t="s">
        <v>143</v>
      </c>
      <c r="L39" s="75" t="s">
        <v>144</v>
      </c>
      <c r="N39" s="75" t="s">
        <v>187</v>
      </c>
      <c r="P39" s="75" t="s">
        <v>188</v>
      </c>
    </row>
    <row r="40" spans="2:16" x14ac:dyDescent="0.5">
      <c r="B40" s="61" t="s">
        <v>147</v>
      </c>
      <c r="D40" s="61" t="s">
        <v>147</v>
      </c>
      <c r="F40" s="61" t="s">
        <v>147</v>
      </c>
      <c r="H40" s="61" t="s">
        <v>147</v>
      </c>
      <c r="J40" s="61" t="s">
        <v>147</v>
      </c>
      <c r="L40" s="61" t="s">
        <v>147</v>
      </c>
      <c r="N40" s="61" t="s">
        <v>147</v>
      </c>
      <c r="P40" s="61" t="s">
        <v>147</v>
      </c>
    </row>
    <row r="41" spans="2:16" x14ac:dyDescent="0.5">
      <c r="B41" s="62" t="s">
        <v>149</v>
      </c>
      <c r="D41" s="62" t="s">
        <v>150</v>
      </c>
      <c r="F41" s="62" t="s">
        <v>151</v>
      </c>
      <c r="H41" s="62" t="s">
        <v>152</v>
      </c>
      <c r="J41" s="62" t="s">
        <v>130</v>
      </c>
      <c r="L41" s="62" t="s">
        <v>130</v>
      </c>
      <c r="N41" s="62" t="s">
        <v>197</v>
      </c>
      <c r="P41" s="62" t="s">
        <v>198</v>
      </c>
    </row>
    <row r="42" spans="2:16" x14ac:dyDescent="0.5">
      <c r="B42" s="62" t="s">
        <v>154</v>
      </c>
      <c r="D42" s="63" t="s">
        <v>155</v>
      </c>
      <c r="F42" s="62" t="s">
        <v>156</v>
      </c>
      <c r="H42" s="62" t="s">
        <v>157</v>
      </c>
      <c r="J42" s="62" t="s">
        <v>158</v>
      </c>
      <c r="L42" s="62" t="s">
        <v>146</v>
      </c>
      <c r="N42" s="62" t="s">
        <v>129</v>
      </c>
      <c r="P42" s="62" t="s">
        <v>203</v>
      </c>
    </row>
    <row r="43" spans="2:16" x14ac:dyDescent="0.5">
      <c r="B43" s="62" t="s">
        <v>160</v>
      </c>
      <c r="F43" s="62" t="s">
        <v>161</v>
      </c>
      <c r="H43" s="63" t="s">
        <v>162</v>
      </c>
      <c r="J43" s="62" t="s">
        <v>163</v>
      </c>
      <c r="L43" s="62" t="s">
        <v>164</v>
      </c>
      <c r="N43" s="62" t="s">
        <v>207</v>
      </c>
      <c r="P43" s="62" t="s">
        <v>208</v>
      </c>
    </row>
    <row r="44" spans="2:16" x14ac:dyDescent="0.5">
      <c r="B44" s="62" t="s">
        <v>166</v>
      </c>
      <c r="F44" s="63" t="s">
        <v>167</v>
      </c>
      <c r="J44" s="62" t="s">
        <v>168</v>
      </c>
      <c r="L44" s="62" t="s">
        <v>169</v>
      </c>
      <c r="N44" s="62" t="s">
        <v>168</v>
      </c>
      <c r="P44" s="62" t="s">
        <v>212</v>
      </c>
    </row>
    <row r="45" spans="2:16" x14ac:dyDescent="0.5">
      <c r="B45" s="62" t="s">
        <v>171</v>
      </c>
      <c r="J45" s="62" t="s">
        <v>172</v>
      </c>
      <c r="L45" s="63" t="s">
        <v>173</v>
      </c>
      <c r="N45" s="63" t="s">
        <v>134</v>
      </c>
      <c r="P45" s="62" t="s">
        <v>215</v>
      </c>
    </row>
    <row r="46" spans="2:16" x14ac:dyDescent="0.5">
      <c r="B46" s="62" t="s">
        <v>175</v>
      </c>
      <c r="J46" s="62" t="s">
        <v>176</v>
      </c>
      <c r="P46" s="63" t="s">
        <v>218</v>
      </c>
    </row>
    <row r="47" spans="2:16" x14ac:dyDescent="0.5">
      <c r="B47" s="63" t="s">
        <v>178</v>
      </c>
      <c r="J47" s="62" t="s">
        <v>179</v>
      </c>
    </row>
    <row r="48" spans="2:16" x14ac:dyDescent="0.5">
      <c r="J48" s="62" t="s">
        <v>181</v>
      </c>
    </row>
    <row r="49" spans="2:16" x14ac:dyDescent="0.5">
      <c r="J49" s="62" t="s">
        <v>182</v>
      </c>
    </row>
    <row r="50" spans="2:16" x14ac:dyDescent="0.5">
      <c r="J50" s="62" t="s">
        <v>183</v>
      </c>
    </row>
    <row r="51" spans="2:16" x14ac:dyDescent="0.5">
      <c r="J51" s="62" t="s">
        <v>184</v>
      </c>
    </row>
    <row r="52" spans="2:16" x14ac:dyDescent="0.5">
      <c r="J52" s="62" t="s">
        <v>185</v>
      </c>
    </row>
    <row r="53" spans="2:16" x14ac:dyDescent="0.5">
      <c r="J53" s="63" t="s">
        <v>186</v>
      </c>
    </row>
    <row r="59" spans="2:16" s="60" customFormat="1" x14ac:dyDescent="0.5">
      <c r="B59" s="75" t="s">
        <v>189</v>
      </c>
      <c r="D59" s="75" t="s">
        <v>190</v>
      </c>
      <c r="F59" s="75" t="s">
        <v>191</v>
      </c>
      <c r="H59" s="75" t="s">
        <v>72</v>
      </c>
      <c r="J59" s="75" t="s">
        <v>137</v>
      </c>
      <c r="K59" s="68"/>
      <c r="L59" s="75" t="s">
        <v>194</v>
      </c>
      <c r="N59" s="75" t="s">
        <v>81</v>
      </c>
      <c r="P59" s="75" t="s">
        <v>51</v>
      </c>
    </row>
    <row r="60" spans="2:16" x14ac:dyDescent="0.5">
      <c r="B60" s="61" t="s">
        <v>147</v>
      </c>
      <c r="D60" s="61" t="s">
        <v>147</v>
      </c>
      <c r="F60" s="61" t="s">
        <v>147</v>
      </c>
      <c r="H60" s="61" t="s">
        <v>114</v>
      </c>
      <c r="J60" s="61" t="s">
        <v>145</v>
      </c>
      <c r="K60" s="5"/>
      <c r="L60" s="65">
        <v>1</v>
      </c>
      <c r="N60" s="62" t="s">
        <v>82</v>
      </c>
      <c r="P60" s="61" t="s">
        <v>291</v>
      </c>
    </row>
    <row r="61" spans="2:16" x14ac:dyDescent="0.5">
      <c r="B61" s="62" t="s">
        <v>130</v>
      </c>
      <c r="D61" s="62" t="s">
        <v>199</v>
      </c>
      <c r="F61" s="62" t="s">
        <v>200</v>
      </c>
      <c r="H61" s="63" t="s">
        <v>118</v>
      </c>
      <c r="J61" s="62" t="s">
        <v>148</v>
      </c>
      <c r="K61" s="5"/>
      <c r="L61" s="62" t="s">
        <v>302</v>
      </c>
      <c r="N61" s="63" t="s">
        <v>83</v>
      </c>
      <c r="P61" s="62" t="s">
        <v>292</v>
      </c>
    </row>
    <row r="62" spans="2:16" x14ac:dyDescent="0.5">
      <c r="B62" s="63" t="s">
        <v>168</v>
      </c>
      <c r="D62" s="62" t="s">
        <v>204</v>
      </c>
      <c r="F62" s="62" t="s">
        <v>205</v>
      </c>
      <c r="J62" s="62" t="s">
        <v>153</v>
      </c>
      <c r="L62" s="63" t="s">
        <v>75</v>
      </c>
      <c r="P62" s="62" t="s">
        <v>293</v>
      </c>
    </row>
    <row r="63" spans="2:16" x14ac:dyDescent="0.5">
      <c r="D63" s="63" t="s">
        <v>209</v>
      </c>
      <c r="F63" s="62" t="s">
        <v>210</v>
      </c>
      <c r="J63" s="62" t="s">
        <v>159</v>
      </c>
      <c r="P63" s="62" t="s">
        <v>294</v>
      </c>
    </row>
    <row r="64" spans="2:16" x14ac:dyDescent="0.5">
      <c r="F64" s="62" t="s">
        <v>213</v>
      </c>
      <c r="J64" s="62" t="s">
        <v>165</v>
      </c>
      <c r="P64" s="62" t="s">
        <v>295</v>
      </c>
    </row>
    <row r="65" spans="2:16" x14ac:dyDescent="0.5">
      <c r="F65" s="62" t="s">
        <v>216</v>
      </c>
      <c r="J65" s="62" t="s">
        <v>170</v>
      </c>
      <c r="P65" s="62" t="s">
        <v>296</v>
      </c>
    </row>
    <row r="66" spans="2:16" x14ac:dyDescent="0.5">
      <c r="F66" s="62" t="s">
        <v>219</v>
      </c>
      <c r="J66" s="62" t="s">
        <v>174</v>
      </c>
      <c r="P66" s="63" t="s">
        <v>297</v>
      </c>
    </row>
    <row r="67" spans="2:16" x14ac:dyDescent="0.5">
      <c r="F67" s="62" t="s">
        <v>220</v>
      </c>
      <c r="J67" s="62" t="s">
        <v>177</v>
      </c>
    </row>
    <row r="68" spans="2:16" x14ac:dyDescent="0.5">
      <c r="F68" s="62" t="s">
        <v>221</v>
      </c>
      <c r="J68" s="62" t="s">
        <v>180</v>
      </c>
    </row>
    <row r="69" spans="2:16" x14ac:dyDescent="0.5">
      <c r="F69" s="62" t="s">
        <v>222</v>
      </c>
      <c r="J69" s="63" t="s">
        <v>301</v>
      </c>
    </row>
    <row r="70" spans="2:16" x14ac:dyDescent="0.5">
      <c r="F70" s="62" t="s">
        <v>223</v>
      </c>
    </row>
    <row r="71" spans="2:16" x14ac:dyDescent="0.5">
      <c r="F71" s="62" t="s">
        <v>224</v>
      </c>
    </row>
    <row r="72" spans="2:16" x14ac:dyDescent="0.5">
      <c r="F72" s="62" t="s">
        <v>225</v>
      </c>
    </row>
    <row r="73" spans="2:16" x14ac:dyDescent="0.5">
      <c r="F73" s="63" t="s">
        <v>226</v>
      </c>
    </row>
    <row r="78" spans="2:16" x14ac:dyDescent="0.5">
      <c r="L78" s="60"/>
      <c r="M78" s="60"/>
      <c r="N78" s="60"/>
    </row>
    <row r="79" spans="2:16" s="60" customFormat="1" x14ac:dyDescent="0.5">
      <c r="B79" s="75" t="s">
        <v>69</v>
      </c>
      <c r="L79"/>
      <c r="M79"/>
      <c r="N79"/>
    </row>
    <row r="80" spans="2:16" x14ac:dyDescent="0.5">
      <c r="B80" s="61" t="s">
        <v>291</v>
      </c>
    </row>
    <row r="81" spans="2:2" x14ac:dyDescent="0.5">
      <c r="B81" s="62" t="s">
        <v>292</v>
      </c>
    </row>
    <row r="82" spans="2:2" x14ac:dyDescent="0.5">
      <c r="B82" s="62" t="s">
        <v>293</v>
      </c>
    </row>
    <row r="83" spans="2:2" x14ac:dyDescent="0.5">
      <c r="B83" s="62" t="s">
        <v>294</v>
      </c>
    </row>
    <row r="84" spans="2:2" x14ac:dyDescent="0.5">
      <c r="B84" s="62" t="s">
        <v>298</v>
      </c>
    </row>
    <row r="85" spans="2:2" x14ac:dyDescent="0.5">
      <c r="B85" s="62" t="s">
        <v>299</v>
      </c>
    </row>
    <row r="86" spans="2:2" x14ac:dyDescent="0.5">
      <c r="B86" s="63" t="s">
        <v>300</v>
      </c>
    </row>
    <row r="99" spans="12:14" x14ac:dyDescent="0.5">
      <c r="L99" s="60"/>
      <c r="M99" s="60"/>
      <c r="N99" s="60"/>
    </row>
    <row r="100" spans="12:14" s="60" customFormat="1" x14ac:dyDescent="0.5">
      <c r="L100"/>
      <c r="M100"/>
      <c r="N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33</vt:i4>
      </vt:variant>
    </vt:vector>
  </HeadingPairs>
  <TitlesOfParts>
    <vt:vector size="37" baseType="lpstr">
      <vt:lpstr>Cover page</vt:lpstr>
      <vt:lpstr>Datasheet page 2</vt:lpstr>
      <vt:lpstr>Datasheet page 3</vt:lpstr>
      <vt:lpstr>Drop-down lists</vt:lpstr>
      <vt:lpstr>Approvals</vt:lpstr>
      <vt:lpstr>CableGlandEntry</vt:lpstr>
      <vt:lpstr>CapillaryArmorMaterial</vt:lpstr>
      <vt:lpstr>CapillaryFillFluid</vt:lpstr>
      <vt:lpstr>CapillaryInternalDiameter</vt:lpstr>
      <vt:lpstr>CapillaryMaterial</vt:lpstr>
      <vt:lpstr>ContactVersion</vt:lpstr>
      <vt:lpstr>CorrosivityCategory</vt:lpstr>
      <vt:lpstr>DeadBand</vt:lpstr>
      <vt:lpstr>DiaphragmExtensionLength</vt:lpstr>
      <vt:lpstr>Direction</vt:lpstr>
      <vt:lpstr>ElementMaterial</vt:lpstr>
      <vt:lpstr>ElementType</vt:lpstr>
      <vt:lpstr>EnclosureMaterial</vt:lpstr>
      <vt:lpstr>Humidity</vt:lpstr>
      <vt:lpstr>IngressProtection</vt:lpstr>
      <vt:lpstr>ManifoldInstrumentConnect</vt:lpstr>
      <vt:lpstr>ManifoldMaterial</vt:lpstr>
      <vt:lpstr>ManifoldProcessConnect</vt:lpstr>
      <vt:lpstr>ManifoldType</vt:lpstr>
      <vt:lpstr>NumberOfSwitches</vt:lpstr>
      <vt:lpstr>Options</vt:lpstr>
      <vt:lpstr>ProcessConnection</vt:lpstr>
      <vt:lpstr>ProcessConnectionMaterial</vt:lpstr>
      <vt:lpstr>SealFlangeMaterial</vt:lpstr>
      <vt:lpstr>SealMounting1</vt:lpstr>
      <vt:lpstr>SealMounting2</vt:lpstr>
      <vt:lpstr>SealType</vt:lpstr>
      <vt:lpstr>SealUpperMaterial</vt:lpstr>
      <vt:lpstr>SealWettedPartsMaterial</vt:lpstr>
      <vt:lpstr>SwitchContact</vt:lpstr>
      <vt:lpstr>TerminalsMaxWireSize</vt:lpstr>
      <vt:lpstr>TypeOfPressure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Mechanical pressure switch datasheet</dc:title>
  <dc:subject>Large size projects</dc:subject>
  <dc:creator/>
  <cp:lastModifiedBy/>
  <dcterms:created xsi:type="dcterms:W3CDTF">2016-04-23T15:13:34Z</dcterms:created>
  <dcterms:modified xsi:type="dcterms:W3CDTF">2018-02-10T23:23:42Z</dcterms:modified>
  <cp:version>0</cp:version>
</cp:coreProperties>
</file>