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codeName="ThisWorkbook" defaultThemeVersion="124226"/>
  <bookViews>
    <workbookView xWindow="18733" yWindow="-33" windowWidth="18493" windowHeight="17627"/>
  </bookViews>
  <sheets>
    <sheet name="Datasheet" sheetId="1" r:id="rId1"/>
    <sheet name="Drop-down lists" sheetId="2" state="hidden" r:id="rId2"/>
  </sheets>
  <definedNames>
    <definedName name="Abrasiveness">'Drop-down lists'!$F$2:$F$4</definedName>
    <definedName name="AccuracyClass">'Drop-down lists'!$P$2:$P$13</definedName>
    <definedName name="Approvals">'Drop-down lists'!$P$81:$P$90</definedName>
    <definedName name="CapillaryArmor">'Drop-down lists'!$F$102:$F$105</definedName>
    <definedName name="CapillaryFillFluid">'Drop-down lists'!$H$102:$H$111</definedName>
    <definedName name="CapillaryID">'Drop-down lists'!$B$102:$B$105</definedName>
    <definedName name="CapillaryMaterial">'Drop-down lists'!$D$102:$D$103</definedName>
    <definedName name="CaseMaterial">'Drop-down lists'!$N$44:$N$49</definedName>
    <definedName name="ConnectionPosition">'Drop-down lists'!$B$44:$B$46</definedName>
    <definedName name="ContactForm">'Drop-down lists'!$D$65:$D$71</definedName>
    <definedName name="ContactType">'Drop-down lists'!$B$65:$B$68</definedName>
    <definedName name="ContactVersion">'Drop-down lists'!$F$65:$F$68</definedName>
    <definedName name="CoolingElement">'Drop-down lists'!$N$81:$N$82</definedName>
    <definedName name="Corrosivity">'Drop-down lists'!$N$65:$N$70</definedName>
    <definedName name="DialColor">'Drop-down lists'!$F$19</definedName>
    <definedName name="DialSize">'Drop-down lists'!$D$19:$D$35</definedName>
    <definedName name="ElementShape">'Drop-down lists'!$J$2:$J$4</definedName>
    <definedName name="ElementType">'Drop-down lists'!$H$2:$H$4</definedName>
    <definedName name="FillFluid">'Drop-down lists'!$P$44:$P$47</definedName>
    <definedName name="FluidContainsSolids">'Drop-down lists'!$D$2:$D$3</definedName>
    <definedName name="FluidState">'Drop-down lists'!$B$2:$B$5</definedName>
    <definedName name="Humidity">'Drop-down lists'!$L$65:$L$66</definedName>
    <definedName name="IngressProtection">'Drop-down lists'!$L$44:$L$54</definedName>
    <definedName name="ManifoldInstrumentConnection">'Drop-down lists'!$J$81:$J$85</definedName>
    <definedName name="ManifoldMaterial">'Drop-down lists'!$H$81:$H$83</definedName>
    <definedName name="ManifoldProcessConnection">'Drop-down lists'!$L$81:$L$85</definedName>
    <definedName name="ManifoldType">'Drop-down lists'!$F$81:$F$85</definedName>
    <definedName name="MaterialCertificate">'Drop-down lists'!$P$19:$P$24</definedName>
    <definedName name="MaterialMovingParts">'Drop-down lists'!$L$19:$L$20</definedName>
    <definedName name="MaterialWettedParts">'Drop-down lists'!$N$19:$N$27</definedName>
    <definedName name="OverpressureLimit">'Drop-down lists'!$B$19:$B$23</definedName>
    <definedName name="PointerColor">'Drop-down lists'!$H$19</definedName>
    <definedName name="PressureType">'Drop-down lists'!$N$2:$N$4</definedName>
    <definedName name="Quantity">'Drop-down lists'!$J$65:$J$69</definedName>
    <definedName name="Safety">'Drop-down lists'!$F$44:$F$46</definedName>
    <definedName name="ScaleUnit">'Drop-down lists'!$J$19:$J$37</definedName>
    <definedName name="SiphonMaterial">'Drop-down lists'!$D$81:$D$89</definedName>
    <definedName name="SiphonSize">'Drop-down lists'!$B$81:$B$83</definedName>
    <definedName name="SiphonType">'Drop-down lists'!$P$65:$P$67</definedName>
    <definedName name="Standard">'Drop-down lists'!$L$2:$L$3</definedName>
    <definedName name="TypeOfMounting">'Drop-down lists'!$D$44:$D$49</definedName>
    <definedName name="Window">'Drop-down lists'!$H$44:$H$49</definedName>
    <definedName name="WindowGasket">'Drop-down lists'!$J$44:$J$45</definedName>
    <definedName name="WireSystem">'Drop-down lists'!$H$65:$H$68</definedName>
  </definedNames>
  <calcPr calcId="171027"/>
</workbook>
</file>

<file path=xl/calcChain.xml><?xml version="1.0" encoding="utf-8"?>
<calcChain xmlns="http://schemas.openxmlformats.org/spreadsheetml/2006/main">
  <c r="O52" i="1" l="1"/>
  <c r="O53" i="1"/>
  <c r="O54" i="1"/>
  <c r="AS29" i="1"/>
  <c r="AS15" i="1"/>
  <c r="AS14" i="1"/>
  <c r="AS13" i="1"/>
  <c r="O13" i="1"/>
  <c r="O29" i="1"/>
  <c r="O26" i="1"/>
  <c r="O16" i="1"/>
  <c r="O15" i="1"/>
  <c r="O14" i="1"/>
  <c r="B7" i="1"/>
  <c r="B8" i="1" s="1"/>
  <c r="B9" i="1" s="1"/>
  <c r="B10" i="1" s="1"/>
  <c r="B12" i="1" l="1"/>
  <c r="B13" i="1" s="1"/>
  <c r="B14" i="1" s="1"/>
  <c r="B15" i="1" s="1"/>
  <c r="B16" i="1" s="1"/>
  <c r="B17" i="1" s="1"/>
  <c r="B18" i="1" s="1"/>
  <c r="B19" i="1" s="1"/>
  <c r="B20" i="1" s="1"/>
  <c r="B21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9" i="1" s="1"/>
  <c r="B50" i="1" s="1"/>
  <c r="B51" i="1" s="1"/>
  <c r="B52" i="1" s="1"/>
  <c r="B53" i="1" l="1"/>
  <c r="B54" i="1" s="1"/>
  <c r="B55" i="1" s="1"/>
  <c r="B57" i="1" s="1"/>
  <c r="B58" i="1" s="1"/>
  <c r="B59" i="1" s="1"/>
  <c r="B60" i="1" s="1"/>
  <c r="B61" i="1" s="1"/>
  <c r="AF5" i="1" s="1"/>
  <c r="AF7" i="1" l="1"/>
  <c r="AF8" i="1" s="1"/>
  <c r="AF9" i="1" s="1"/>
  <c r="AF10" i="1" l="1"/>
  <c r="AF12" i="1" s="1"/>
  <c r="AF13" i="1" s="1"/>
  <c r="AF14" i="1" s="1"/>
  <c r="AF15" i="1" s="1"/>
  <c r="AF16" i="1" s="1"/>
  <c r="AF17" i="1" s="1"/>
  <c r="AF19" i="1" s="1"/>
  <c r="AF20" i="1" s="1"/>
  <c r="AF21" i="1" s="1"/>
  <c r="AF22" i="1" s="1"/>
  <c r="AF23" i="1" l="1"/>
  <c r="AF24" i="1" s="1"/>
  <c r="AF25" i="1" s="1"/>
  <c r="AF26" i="1" s="1"/>
  <c r="AF27" i="1" s="1"/>
  <c r="AF29" i="1" s="1"/>
  <c r="AF30" i="1" s="1"/>
  <c r="AF31" i="1" s="1"/>
  <c r="AF32" i="1" s="1"/>
  <c r="AF33" i="1" s="1"/>
  <c r="AF34" i="1" s="1"/>
  <c r="AF36" i="1" s="1"/>
  <c r="AF37" i="1" l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9" i="1" l="1"/>
  <c r="AF50" i="1" s="1"/>
  <c r="AF51" i="1" s="1"/>
  <c r="AF52" i="1" s="1"/>
  <c r="AF53" i="1" s="1"/>
  <c r="AF54" i="1" s="1"/>
  <c r="AF55" i="1" s="1"/>
  <c r="AF57" i="1" s="1"/>
  <c r="AF58" i="1" s="1"/>
  <c r="AF59" i="1" s="1"/>
  <c r="AF60" i="1" s="1"/>
  <c r="AF61" i="1" s="1"/>
</calcChain>
</file>

<file path=xl/comments1.xml><?xml version="1.0" encoding="utf-8"?>
<comments xmlns="http://schemas.openxmlformats.org/spreadsheetml/2006/main">
  <authors>
    <author>Author</author>
  </authors>
  <commentList>
    <comment ref="AU16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Q27" authorId="0" shapeId="0">
      <text>
        <r>
          <rPr>
            <b/>
            <sz val="7"/>
            <color indexed="63"/>
            <rFont val="Calibri"/>
            <family val="2"/>
            <scheme val="minor"/>
          </rPr>
          <t>Accuracy class selector:</t>
        </r>
        <r>
          <rPr>
            <sz val="6"/>
            <color indexed="63"/>
            <rFont val="Calibri"/>
            <family val="2"/>
            <scheme val="minor"/>
          </rPr>
          <t xml:space="preserve">
Choose an accuracy class corresponding to the selected standard in line 17.
</t>
        </r>
        <r>
          <rPr>
            <u/>
            <sz val="6"/>
            <color indexed="63"/>
            <rFont val="Calibri"/>
            <family val="2"/>
            <scheme val="minor"/>
          </rPr>
          <t>EN 837:</t>
        </r>
        <r>
          <rPr>
            <sz val="6"/>
            <color indexed="63"/>
            <rFont val="Calibri"/>
            <family val="2"/>
            <scheme val="minor"/>
          </rPr>
          <t xml:space="preserve">
0,1
0,25
0,6
1
1,6
2,5
4
</t>
        </r>
        <r>
          <rPr>
            <u/>
            <sz val="6"/>
            <color indexed="63"/>
            <rFont val="Calibri"/>
            <family val="2"/>
            <scheme val="minor"/>
          </rPr>
          <t>ASME B40.100:</t>
        </r>
        <r>
          <rPr>
            <sz val="6"/>
            <color indexed="63"/>
            <rFont val="Calibri"/>
            <family val="2"/>
            <scheme val="minor"/>
          </rPr>
          <t xml:space="preserve">
0,1
0,25
0,5
1
2/1/2
3/2/3
4/3/4
5/5/5</t>
        </r>
      </text>
    </comment>
    <comment ref="Q40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</commentList>
</comments>
</file>

<file path=xl/sharedStrings.xml><?xml version="1.0" encoding="utf-8"?>
<sst xmlns="http://schemas.openxmlformats.org/spreadsheetml/2006/main" count="380" uniqueCount="348">
  <si>
    <t>REV</t>
  </si>
  <si>
    <t>DATE</t>
  </si>
  <si>
    <t>BY</t>
  </si>
  <si>
    <t>CHK</t>
  </si>
  <si>
    <t>APP</t>
  </si>
  <si>
    <t xml:space="preserve"> Service</t>
  </si>
  <si>
    <t xml:space="preserve"> TAG number</t>
  </si>
  <si>
    <t xml:space="preserve"> PID number</t>
  </si>
  <si>
    <t xml:space="preserve"> Line or equipment number</t>
  </si>
  <si>
    <t>Page 1 of 1</t>
  </si>
  <si>
    <t>SUBJECT OF REVISION</t>
  </si>
  <si>
    <t xml:space="preserve"> Project number</t>
  </si>
  <si>
    <t xml:space="preserve"> Requisition</t>
  </si>
  <si>
    <t xml:space="preserve"> Location</t>
  </si>
  <si>
    <t xml:space="preserve"> Hook-up drawing number</t>
  </si>
  <si>
    <t xml:space="preserve"> Fluid name</t>
  </si>
  <si>
    <t xml:space="preserve"> Fluid state</t>
  </si>
  <si>
    <t xml:space="preserve"> Fluid contains solids</t>
  </si>
  <si>
    <t xml:space="preserve"> Operating temperature</t>
  </si>
  <si>
    <t xml:space="preserve"> Operating pressure</t>
  </si>
  <si>
    <t xml:space="preserve"> Design pressure</t>
  </si>
  <si>
    <t xml:space="preserve"> Design temperature</t>
  </si>
  <si>
    <t>Units</t>
  </si>
  <si>
    <t>Min.</t>
  </si>
  <si>
    <t>Operat.</t>
  </si>
  <si>
    <t>Max.</t>
  </si>
  <si>
    <t xml:space="preserve"> Ambient temperature</t>
  </si>
  <si>
    <t xml:space="preserve"> Altitude</t>
  </si>
  <si>
    <t xml:space="preserve"> Abrasiveness</t>
  </si>
  <si>
    <t xml:space="preserve"> Element type</t>
  </si>
  <si>
    <t xml:space="preserve"> According to standard</t>
  </si>
  <si>
    <t xml:space="preserve"> Type of pressure</t>
  </si>
  <si>
    <t xml:space="preserve"> Measuring range</t>
  </si>
  <si>
    <t xml:space="preserve"> Accuracy class</t>
  </si>
  <si>
    <t xml:space="preserve"> Material of moving parts</t>
  </si>
  <si>
    <t xml:space="preserve"> Material of wetted parts</t>
  </si>
  <si>
    <t xml:space="preserve"> Material certificate wetted parts</t>
  </si>
  <si>
    <t xml:space="preserve"> Dial size</t>
  </si>
  <si>
    <t xml:space="preserve"> Color dial</t>
  </si>
  <si>
    <t xml:space="preserve"> Color pointer</t>
  </si>
  <si>
    <t xml:space="preserve">      SENSOR ELEMENT</t>
  </si>
  <si>
    <t xml:space="preserve">      REFERENCE DOCUMENTS/APPLICABLE SPECIFICATIONS</t>
  </si>
  <si>
    <t xml:space="preserve">      PROCESS CONDITIONS</t>
  </si>
  <si>
    <t xml:space="preserve">      AMBIENT CONDITIONS</t>
  </si>
  <si>
    <t xml:space="preserve">      FUNCTIONAL LOCATION</t>
  </si>
  <si>
    <t xml:space="preserve">      GENERAL</t>
  </si>
  <si>
    <t xml:space="preserve">      RELIABILITY DATA</t>
  </si>
  <si>
    <t xml:space="preserve"> Fail safe detected (FIT)</t>
  </si>
  <si>
    <t xml:space="preserve"> Fail safe undetected (FIT)</t>
  </si>
  <si>
    <t xml:space="preserve"> Fail dangerous detected (FIT)</t>
  </si>
  <si>
    <t xml:space="preserve"> Fail dangerous undetected (FIT)</t>
  </si>
  <si>
    <t xml:space="preserve"> Safe failure fraction (SFF) (%)</t>
  </si>
  <si>
    <t>Rev</t>
  </si>
  <si>
    <t xml:space="preserve"> Number</t>
  </si>
  <si>
    <t xml:space="preserve"> Title</t>
  </si>
  <si>
    <t xml:space="preserve">      ENCLOSURE</t>
  </si>
  <si>
    <t xml:space="preserve"> Connection position</t>
  </si>
  <si>
    <t xml:space="preserve"> Type of mounting</t>
  </si>
  <si>
    <t xml:space="preserve"> Process connection</t>
  </si>
  <si>
    <t xml:space="preserve"> Safety</t>
  </si>
  <si>
    <t xml:space="preserve"> Window</t>
  </si>
  <si>
    <t xml:space="preserve"> Window gasket</t>
  </si>
  <si>
    <t xml:space="preserve"> Ingress protection</t>
  </si>
  <si>
    <t xml:space="preserve"> Fill fluid</t>
  </si>
  <si>
    <t xml:space="preserve">      ACCESSORIES</t>
  </si>
  <si>
    <t xml:space="preserve"> Siphon material</t>
  </si>
  <si>
    <t xml:space="preserve"> Mounting auxiliaries</t>
  </si>
  <si>
    <t xml:space="preserve"> Approvals</t>
  </si>
  <si>
    <t xml:space="preserve"> Case material</t>
  </si>
  <si>
    <t xml:space="preserve">      ALARM CONTACTS</t>
  </si>
  <si>
    <t xml:space="preserve"> Quantity</t>
  </si>
  <si>
    <t xml:space="preserve"> Power supply</t>
  </si>
  <si>
    <t xml:space="preserve"> Cooling element</t>
  </si>
  <si>
    <t xml:space="preserve">      CAPILLARIES</t>
  </si>
  <si>
    <t xml:space="preserve"> Capillary length</t>
  </si>
  <si>
    <t>L-side</t>
  </si>
  <si>
    <t>H-side</t>
  </si>
  <si>
    <t xml:space="preserve"> Capillary internal diameter</t>
  </si>
  <si>
    <t xml:space="preserve"> Capillary material</t>
  </si>
  <si>
    <t xml:space="preserve"> Capillary fill fluid</t>
  </si>
  <si>
    <t xml:space="preserve">      NOTES</t>
  </si>
  <si>
    <t xml:space="preserve">      SUPPLIER INFORMATION</t>
  </si>
  <si>
    <t xml:space="preserve"> Manufacturer</t>
  </si>
  <si>
    <t xml:space="preserve"> Vendor</t>
  </si>
  <si>
    <t xml:space="preserve"> Pressure gauge model</t>
  </si>
  <si>
    <t xml:space="preserve"> Vendor stamp</t>
  </si>
  <si>
    <t xml:space="preserve"> Current rating</t>
  </si>
  <si>
    <t xml:space="preserve"> Switching power</t>
  </si>
  <si>
    <t xml:space="preserve"> Scale unit 1</t>
  </si>
  <si>
    <t xml:space="preserve"> Scale unit 2</t>
  </si>
  <si>
    <t xml:space="preserve"> Siphon type</t>
  </si>
  <si>
    <t xml:space="preserve"> Siphon size</t>
  </si>
  <si>
    <t xml:space="preserve"> Manifold type</t>
  </si>
  <si>
    <t xml:space="preserve"> Manifold mat.</t>
  </si>
  <si>
    <t xml:space="preserve"> Manifold process connection</t>
  </si>
  <si>
    <t xml:space="preserve"> Manifold instrument connection</t>
  </si>
  <si>
    <t xml:space="preserve"> Purchase order</t>
  </si>
  <si>
    <t xml:space="preserve"> Contact type</t>
  </si>
  <si>
    <t xml:space="preserve"> Contact form</t>
  </si>
  <si>
    <t xml:space="preserve"> Contact version</t>
  </si>
  <si>
    <t xml:space="preserve"> Wire system</t>
  </si>
  <si>
    <t xml:space="preserve"> Humidity range</t>
  </si>
  <si>
    <t xml:space="preserve"> Hazardous area  classification</t>
  </si>
  <si>
    <t xml:space="preserve"> Minimum protection type</t>
  </si>
  <si>
    <t xml:space="preserve">Doc. nr.: </t>
  </si>
  <si>
    <t xml:space="preserve"> Overpressure limit</t>
  </si>
  <si>
    <t xml:space="preserve"> Hazardous area class. + protect.</t>
  </si>
  <si>
    <t xml:space="preserve"> Capillary armor material</t>
  </si>
  <si>
    <t>http://users.telenet.be/instrumentatie/download/pressure-gauge-datasheet-template.html</t>
  </si>
  <si>
    <t xml:space="preserve"> Corrosivity cat. (ISO 12944-2)</t>
  </si>
  <si>
    <t>Pressure Gauge
Datasheet</t>
  </si>
  <si>
    <t>Fluid state</t>
  </si>
  <si>
    <t>Fluid contains solids</t>
  </si>
  <si>
    <t>Abrasiveness</t>
  </si>
  <si>
    <t>Solid</t>
  </si>
  <si>
    <t>YES</t>
  </si>
  <si>
    <t>Low</t>
  </si>
  <si>
    <t>Liquid</t>
  </si>
  <si>
    <t>NO</t>
  </si>
  <si>
    <t>Moderate</t>
  </si>
  <si>
    <t>Gas</t>
  </si>
  <si>
    <t>High</t>
  </si>
  <si>
    <t>Biphasic liquid/gas</t>
  </si>
  <si>
    <t>Element type</t>
  </si>
  <si>
    <t>Diaphragm</t>
  </si>
  <si>
    <t>Bourdon</t>
  </si>
  <si>
    <t>Bellow</t>
  </si>
  <si>
    <t>C-shape</t>
  </si>
  <si>
    <t>Helical</t>
  </si>
  <si>
    <t>Spiral</t>
  </si>
  <si>
    <t>Standard</t>
  </si>
  <si>
    <t>EN 837</t>
  </si>
  <si>
    <t>ASME B40.100</t>
  </si>
  <si>
    <t>Pressure type</t>
  </si>
  <si>
    <t>Absolute pressure</t>
  </si>
  <si>
    <t>Relative pressure</t>
  </si>
  <si>
    <t>Differential pressure</t>
  </si>
  <si>
    <t>Accuracy class</t>
  </si>
  <si>
    <t>2\1\2</t>
  </si>
  <si>
    <t>3\2\3</t>
  </si>
  <si>
    <t>4\3\4</t>
  </si>
  <si>
    <t>5\5\5</t>
  </si>
  <si>
    <t>Overpressure limit</t>
  </si>
  <si>
    <t>3 x FS</t>
  </si>
  <si>
    <t>5 x FS</t>
  </si>
  <si>
    <t>10 x FS</t>
  </si>
  <si>
    <t>40 bar</t>
  </si>
  <si>
    <t>600psi</t>
  </si>
  <si>
    <t>Dial size</t>
  </si>
  <si>
    <t>40 mm</t>
  </si>
  <si>
    <t>50 mm</t>
  </si>
  <si>
    <t>63 mm</t>
  </si>
  <si>
    <t>80 mm</t>
  </si>
  <si>
    <t>100 mm</t>
  </si>
  <si>
    <t>150 mm</t>
  </si>
  <si>
    <t>160 mm</t>
  </si>
  <si>
    <t>250 mm</t>
  </si>
  <si>
    <t>2"</t>
  </si>
  <si>
    <t>2  1/2"</t>
  </si>
  <si>
    <t>1  1/2"</t>
  </si>
  <si>
    <t>3  1/2"</t>
  </si>
  <si>
    <t>4  1/2"</t>
  </si>
  <si>
    <t>6"</t>
  </si>
  <si>
    <t>8  1/2"</t>
  </si>
  <si>
    <t>12"</t>
  </si>
  <si>
    <t>16"</t>
  </si>
  <si>
    <t>Dial color</t>
  </si>
  <si>
    <t>White</t>
  </si>
  <si>
    <t>Pointer color</t>
  </si>
  <si>
    <t>Black</t>
  </si>
  <si>
    <t>Scale unit</t>
  </si>
  <si>
    <t>mbar</t>
  </si>
  <si>
    <t>bar</t>
  </si>
  <si>
    <t>barg</t>
  </si>
  <si>
    <t>bara</t>
  </si>
  <si>
    <t>kPa</t>
  </si>
  <si>
    <t>Mpa</t>
  </si>
  <si>
    <t>kg/cm²</t>
  </si>
  <si>
    <t>psi</t>
  </si>
  <si>
    <t>psig</t>
  </si>
  <si>
    <t>psia</t>
  </si>
  <si>
    <t>atm</t>
  </si>
  <si>
    <t>mmH2O</t>
  </si>
  <si>
    <t>cmH2O</t>
  </si>
  <si>
    <t>m H2O</t>
  </si>
  <si>
    <t>in H2O</t>
  </si>
  <si>
    <t>ft H2O</t>
  </si>
  <si>
    <t>mm Hg</t>
  </si>
  <si>
    <t>cm Hg</t>
  </si>
  <si>
    <t>in Hg</t>
  </si>
  <si>
    <t>Material moving parts</t>
  </si>
  <si>
    <t>Stainless steel</t>
  </si>
  <si>
    <t>Copper alloy + nickel alloy</t>
  </si>
  <si>
    <t>Material wetted parts</t>
  </si>
  <si>
    <t>SS 316</t>
  </si>
  <si>
    <t>SS 316L</t>
  </si>
  <si>
    <t>SS 316L + PTFE</t>
  </si>
  <si>
    <t>AISI 631</t>
  </si>
  <si>
    <t>Brass</t>
  </si>
  <si>
    <t>Monel</t>
  </si>
  <si>
    <t>Inconel</t>
  </si>
  <si>
    <t>Inconel + PTFE</t>
  </si>
  <si>
    <t>Hastelloy C276</t>
  </si>
  <si>
    <t>Tantalum</t>
  </si>
  <si>
    <t>Material certificate</t>
  </si>
  <si>
    <t>N/A</t>
  </si>
  <si>
    <t>2.1 acc. to EN 10204</t>
  </si>
  <si>
    <t>2.2 acc. to EN 10204</t>
  </si>
  <si>
    <t>2.3 acc. to EN 10204</t>
  </si>
  <si>
    <t>3.1 acc. to EN 10204</t>
  </si>
  <si>
    <t>3.2 acc. to EN 10204</t>
  </si>
  <si>
    <t>Connection position</t>
  </si>
  <si>
    <t>Radial bottom</t>
  </si>
  <si>
    <t>Centre back</t>
  </si>
  <si>
    <t>Offset back</t>
  </si>
  <si>
    <t>Type of mounting</t>
  </si>
  <si>
    <t>Direct (stem mounted)</t>
  </si>
  <si>
    <t>Surface (back flange)</t>
  </si>
  <si>
    <t>Flush (three-hole fixing)</t>
  </si>
  <si>
    <t>Flush (clamp fixing)</t>
  </si>
  <si>
    <t>Flush (hinged ring)</t>
  </si>
  <si>
    <t>Remote (2" pipe mounting)</t>
  </si>
  <si>
    <t>Safety</t>
  </si>
  <si>
    <t>S1 blow-out device</t>
  </si>
  <si>
    <t>S2 pattern without baffle wall</t>
  </si>
  <si>
    <t>S3 pattern with baffle wall</t>
  </si>
  <si>
    <t>Window</t>
  </si>
  <si>
    <t>Plain glass</t>
  </si>
  <si>
    <t>Tempered glass</t>
  </si>
  <si>
    <t>Laminated safety glass</t>
  </si>
  <si>
    <t>Polycarbonate</t>
  </si>
  <si>
    <t>Acrylic</t>
  </si>
  <si>
    <t>Polysulfone (high T°)</t>
  </si>
  <si>
    <t>Window gasket</t>
  </si>
  <si>
    <t>Buna-N</t>
  </si>
  <si>
    <t>Neoprene rubber</t>
  </si>
  <si>
    <t>Ingress protection</t>
  </si>
  <si>
    <t>IP43</t>
  </si>
  <si>
    <t>IP53</t>
  </si>
  <si>
    <t>IP54</t>
  </si>
  <si>
    <t>IP55</t>
  </si>
  <si>
    <t>IP56</t>
  </si>
  <si>
    <t>IP65</t>
  </si>
  <si>
    <t>IP66</t>
  </si>
  <si>
    <t>IP67</t>
  </si>
  <si>
    <t>IP68</t>
  </si>
  <si>
    <t>NEMA 3</t>
  </si>
  <si>
    <t>NEMA 4X</t>
  </si>
  <si>
    <t>Case material</t>
  </si>
  <si>
    <t>SS 304</t>
  </si>
  <si>
    <t>Cast iron</t>
  </si>
  <si>
    <t>Aluminium</t>
  </si>
  <si>
    <t>Fiberglass reinforced plastic</t>
  </si>
  <si>
    <t>Fill fluid</t>
  </si>
  <si>
    <t>Glycerine</t>
  </si>
  <si>
    <t>Silicon oil</t>
  </si>
  <si>
    <t>Fluorolube</t>
  </si>
  <si>
    <t>Contact type</t>
  </si>
  <si>
    <t>Dry contact</t>
  </si>
  <si>
    <t>Transistor</t>
  </si>
  <si>
    <t>Reed</t>
  </si>
  <si>
    <t>Contact form</t>
  </si>
  <si>
    <t>SPST</t>
  </si>
  <si>
    <t>SPDT</t>
  </si>
  <si>
    <t>DPST</t>
  </si>
  <si>
    <t>DPDT</t>
  </si>
  <si>
    <t>PNP</t>
  </si>
  <si>
    <t>NPN</t>
  </si>
  <si>
    <t>Contact version</t>
  </si>
  <si>
    <t>NC</t>
  </si>
  <si>
    <t>Bi-stable</t>
  </si>
  <si>
    <t>Wire system</t>
  </si>
  <si>
    <t>2-wire</t>
  </si>
  <si>
    <t>3-wire</t>
  </si>
  <si>
    <t>4-wire</t>
  </si>
  <si>
    <t>Quantity</t>
  </si>
  <si>
    <t>Humidity</t>
  </si>
  <si>
    <t>condensing</t>
  </si>
  <si>
    <t>noncondensing</t>
  </si>
  <si>
    <t>Corrosivity</t>
  </si>
  <si>
    <t>C1 (very low)</t>
  </si>
  <si>
    <t>C2 (low)</t>
  </si>
  <si>
    <t>C3 (medium)</t>
  </si>
  <si>
    <t>C4 (high)</t>
  </si>
  <si>
    <t>C5-I (industrial)</t>
  </si>
  <si>
    <t>C5-M (marine)</t>
  </si>
  <si>
    <t>Pig tail</t>
  </si>
  <si>
    <t>Coil</t>
  </si>
  <si>
    <t>1/4" NPT</t>
  </si>
  <si>
    <t>1/2" NPT</t>
  </si>
  <si>
    <t>Siphon type</t>
  </si>
  <si>
    <t>Siphon size</t>
  </si>
  <si>
    <t>Siphon material</t>
  </si>
  <si>
    <t>Steel, Sch 40</t>
  </si>
  <si>
    <t>Steel, Sch 80</t>
  </si>
  <si>
    <t>Steel, Sch 160</t>
  </si>
  <si>
    <t>SS316, Sch 40</t>
  </si>
  <si>
    <t>SS316, Sch 80</t>
  </si>
  <si>
    <t>SS316, Sch 160</t>
  </si>
  <si>
    <t>Chrome Moly Steel</t>
  </si>
  <si>
    <t>Manifold type</t>
  </si>
  <si>
    <t>One-way</t>
  </si>
  <si>
    <t>Three-way</t>
  </si>
  <si>
    <t>Four-way</t>
  </si>
  <si>
    <t>Five-way</t>
  </si>
  <si>
    <t>Manifold material</t>
  </si>
  <si>
    <t>SS</t>
  </si>
  <si>
    <t>Copper alloy</t>
  </si>
  <si>
    <t>Manifold instrument connection</t>
  </si>
  <si>
    <t>2 x G 1/4 B male nut</t>
  </si>
  <si>
    <t>2 x G 1/2 B male nut</t>
  </si>
  <si>
    <t>2 x G 1/2 B union nut</t>
  </si>
  <si>
    <t>2 x tube adapters 6mm</t>
  </si>
  <si>
    <t>Manifold process connection</t>
  </si>
  <si>
    <t>2 x G 1/4 female</t>
  </si>
  <si>
    <t>2 x G 1/2 B male</t>
  </si>
  <si>
    <t>2 x 1/2 NPT male</t>
  </si>
  <si>
    <t>2 x M20 X 1.5 male</t>
  </si>
  <si>
    <t>Cooling element</t>
  </si>
  <si>
    <t>Approvals</t>
  </si>
  <si>
    <t>EU Declaration of conformity</t>
  </si>
  <si>
    <t>Ex application (e.g. ATEX, IECEx)</t>
  </si>
  <si>
    <t>TR CU (without Ex)</t>
  </si>
  <si>
    <t>Safety (e.g. electr. safety)</t>
  </si>
  <si>
    <t>Sanitary standard</t>
  </si>
  <si>
    <t>Hygienic Equipment Design</t>
  </si>
  <si>
    <t>Metrology</t>
  </si>
  <si>
    <t>Automotive</t>
  </si>
  <si>
    <t>Fire-extinguishing systems</t>
  </si>
  <si>
    <t>Capillary ID</t>
  </si>
  <si>
    <t>0,6 mm</t>
  </si>
  <si>
    <t>1,0 mm</t>
  </si>
  <si>
    <t>2,0 mm</t>
  </si>
  <si>
    <t>Capillary material</t>
  </si>
  <si>
    <t>Capillary armor</t>
  </si>
  <si>
    <t>Stainless Steel + PVC coating</t>
  </si>
  <si>
    <t>Reinforced stainless steel</t>
  </si>
  <si>
    <t>Capillary fill fluid</t>
  </si>
  <si>
    <t>Silicone oil</t>
  </si>
  <si>
    <t>Glycerine/water</t>
  </si>
  <si>
    <t>Mineral oil</t>
  </si>
  <si>
    <t>Food grade silicone oil</t>
  </si>
  <si>
    <t>Neobee M20</t>
  </si>
  <si>
    <t>High temperature oil</t>
  </si>
  <si>
    <t>Halocarbon 6.3</t>
  </si>
  <si>
    <t>Fluorolube FS-5</t>
  </si>
  <si>
    <t>Element shape</t>
  </si>
  <si>
    <t>Template version: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</si>
</sst>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Verdana"/>
      <family val="2"/>
    </font>
    <font>
      <b/>
      <sz val="7"/>
      <color theme="1"/>
      <name val="Verdana"/>
      <family val="2"/>
    </font>
    <font>
      <u/>
      <sz val="8"/>
      <color theme="1"/>
      <name val="Calibri"/>
      <family val="2"/>
    </font>
    <font>
      <sz val="8"/>
      <color theme="0" tint="-0.24994659260841701"/>
      <name val="Calibri"/>
      <family val="2"/>
    </font>
    <font>
      <sz val="8"/>
      <color theme="0" tint="-0.499984740745262"/>
      <name val="Calibri"/>
      <family val="2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2"/>
      <color theme="1"/>
      <name val="Verdana"/>
      <family val="2"/>
    </font>
    <font>
      <b/>
      <sz val="7"/>
      <color indexed="63"/>
      <name val="Calibri"/>
      <family val="2"/>
      <scheme val="minor"/>
    </font>
    <font>
      <sz val="6"/>
      <color indexed="63"/>
      <name val="Calibri"/>
      <family val="2"/>
      <scheme val="minor"/>
    </font>
    <font>
      <vertAlign val="subscript"/>
      <sz val="6"/>
      <color indexed="63"/>
      <name val="Calibri"/>
      <family val="2"/>
      <scheme val="minor"/>
    </font>
    <font>
      <b/>
      <sz val="6"/>
      <color indexed="81"/>
      <name val="Calibri"/>
      <family val="2"/>
      <scheme val="minor"/>
    </font>
    <font>
      <u/>
      <sz val="6"/>
      <color indexed="12"/>
      <name val="Calibri"/>
      <family val="2"/>
      <scheme val="minor"/>
    </font>
    <font>
      <sz val="6"/>
      <color indexed="12"/>
      <name val="Calibri"/>
      <family val="2"/>
      <scheme val="minor"/>
    </font>
    <font>
      <u/>
      <sz val="6"/>
      <color indexed="6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D6"/>
        <bgColor indexed="64"/>
      </patternFill>
    </fill>
    <fill>
      <patternFill patternType="lightUp">
        <fgColor theme="0" tint="-0.34998626667073579"/>
        <bgColor auto="1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EBEBEB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23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vertical="center"/>
    </xf>
    <xf numFmtId="0" fontId="19" fillId="0" borderId="0" xfId="0" applyFont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4" xfId="0" applyBorder="1"/>
    <xf numFmtId="0" fontId="0" fillId="0" borderId="63" xfId="0" applyBorder="1"/>
    <xf numFmtId="0" fontId="0" fillId="0" borderId="0" xfId="0" applyBorder="1"/>
    <xf numFmtId="0" fontId="0" fillId="0" borderId="59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1" xfId="0" applyFill="1" applyBorder="1" applyAlignment="1">
      <alignment horizontal="left"/>
    </xf>
    <xf numFmtId="14" fontId="0" fillId="0" borderId="61" xfId="0" applyNumberFormat="1" applyBorder="1" applyAlignment="1">
      <alignment horizontal="left"/>
    </xf>
    <xf numFmtId="0" fontId="0" fillId="0" borderId="63" xfId="0" applyFill="1" applyBorder="1"/>
    <xf numFmtId="0" fontId="0" fillId="0" borderId="61" xfId="0" applyFill="1" applyBorder="1"/>
    <xf numFmtId="0" fontId="0" fillId="0" borderId="58" xfId="0" applyBorder="1"/>
    <xf numFmtId="0" fontId="0" fillId="0" borderId="4" xfId="0" applyBorder="1" applyAlignment="1">
      <alignment horizontal="left"/>
    </xf>
    <xf numFmtId="0" fontId="0" fillId="0" borderId="63" xfId="0" applyFill="1" applyBorder="1" applyAlignment="1">
      <alignment horizontal="left"/>
    </xf>
    <xf numFmtId="0" fontId="0" fillId="0" borderId="62" xfId="0" applyBorder="1" applyAlignment="1">
      <alignment horizontal="left"/>
    </xf>
    <xf numFmtId="0" fontId="1" fillId="0" borderId="14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center" vertical="center"/>
    </xf>
    <xf numFmtId="0" fontId="19" fillId="2" borderId="58" xfId="0" applyFont="1" applyFill="1" applyBorder="1"/>
    <xf numFmtId="0" fontId="10" fillId="0" borderId="4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left" vertical="center" indent="1"/>
    </xf>
    <xf numFmtId="0" fontId="1" fillId="0" borderId="9" xfId="0" applyFont="1" applyBorder="1" applyAlignment="1" applyProtection="1">
      <alignment horizontal="left" vertical="center" indent="1"/>
    </xf>
    <xf numFmtId="0" fontId="1" fillId="0" borderId="10" xfId="0" applyFont="1" applyBorder="1" applyAlignment="1" applyProtection="1">
      <alignment horizontal="left" vertical="center" indent="1"/>
    </xf>
    <xf numFmtId="0" fontId="1" fillId="0" borderId="11" xfId="0" applyFont="1" applyBorder="1" applyAlignment="1" applyProtection="1">
      <alignment horizontal="left" vertical="center" indent="1"/>
    </xf>
    <xf numFmtId="0" fontId="1" fillId="0" borderId="5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1" fillId="0" borderId="53" xfId="0" applyFont="1" applyBorder="1" applyAlignment="1" applyProtection="1">
      <alignment horizontal="left" vertical="center" indent="1"/>
    </xf>
    <xf numFmtId="0" fontId="1" fillId="0" borderId="54" xfId="0" applyFont="1" applyBorder="1" applyAlignment="1" applyProtection="1">
      <alignment horizontal="left" vertical="center" inden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indent="1"/>
    </xf>
    <xf numFmtId="0" fontId="1" fillId="0" borderId="13" xfId="0" applyFont="1" applyBorder="1" applyAlignment="1" applyProtection="1">
      <alignment horizontal="left" vertical="center" indent="1"/>
    </xf>
    <xf numFmtId="0" fontId="1" fillId="0" borderId="14" xfId="0" applyFont="1" applyBorder="1" applyAlignment="1" applyProtection="1">
      <alignment horizontal="left" vertical="center" indent="1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indent="1"/>
    </xf>
    <xf numFmtId="0" fontId="1" fillId="0" borderId="16" xfId="0" applyFont="1" applyBorder="1" applyAlignment="1" applyProtection="1">
      <alignment horizontal="left" vertical="center" indent="1"/>
    </xf>
    <xf numFmtId="0" fontId="1" fillId="0" borderId="17" xfId="0" applyFont="1" applyBorder="1" applyAlignment="1" applyProtection="1">
      <alignment horizontal="left" vertical="center" indent="1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5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7" xfId="0" applyNumberFormat="1" applyFont="1" applyBorder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left" vertical="top" wrapText="1"/>
    </xf>
    <xf numFmtId="0" fontId="1" fillId="0" borderId="30" xfId="0" applyFont="1" applyBorder="1" applyAlignment="1" applyProtection="1">
      <alignment horizontal="left" vertical="center" indent="1"/>
    </xf>
    <xf numFmtId="0" fontId="1" fillId="0" borderId="50" xfId="0" applyFont="1" applyBorder="1" applyAlignment="1" applyProtection="1">
      <alignment horizontal="left" vertical="center" indent="1"/>
    </xf>
    <xf numFmtId="0" fontId="1" fillId="0" borderId="22" xfId="0" applyFont="1" applyBorder="1" applyAlignment="1" applyProtection="1">
      <alignment horizontal="left" vertical="center" indent="1"/>
    </xf>
    <xf numFmtId="0" fontId="1" fillId="0" borderId="23" xfId="0" applyFont="1" applyBorder="1" applyAlignment="1" applyProtection="1">
      <alignment horizontal="left" vertical="center" indent="1"/>
    </xf>
    <xf numFmtId="0" fontId="1" fillId="0" borderId="32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0" fontId="1" fillId="0" borderId="46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top"/>
    </xf>
    <xf numFmtId="0" fontId="1" fillId="0" borderId="48" xfId="0" applyFont="1" applyBorder="1" applyAlignment="1" applyProtection="1">
      <alignment horizontal="left" vertical="top"/>
    </xf>
    <xf numFmtId="0" fontId="1" fillId="0" borderId="49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/>
    </xf>
    <xf numFmtId="164" fontId="1" fillId="0" borderId="23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center" indent="1"/>
    </xf>
    <xf numFmtId="0" fontId="1" fillId="0" borderId="39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left" vertical="center" wrapText="1" indent="1"/>
    </xf>
    <xf numFmtId="0" fontId="2" fillId="0" borderId="53" xfId="0" applyFont="1" applyBorder="1" applyAlignment="1" applyProtection="1">
      <alignment horizontal="left" vertical="center" wrapText="1" indent="1"/>
    </xf>
    <xf numFmtId="0" fontId="1" fillId="0" borderId="23" xfId="0" applyFont="1" applyBorder="1" applyAlignment="1" applyProtection="1">
      <alignment horizontal="left" vertical="center"/>
    </xf>
    <xf numFmtId="0" fontId="1" fillId="0" borderId="54" xfId="0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textRotation="90"/>
    </xf>
    <xf numFmtId="0" fontId="3" fillId="0" borderId="52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" fillId="0" borderId="51" xfId="0" applyFont="1" applyBorder="1" applyAlignment="1" applyProtection="1">
      <alignment horizontal="left" vertical="center" indent="1"/>
    </xf>
    <xf numFmtId="0" fontId="1" fillId="0" borderId="41" xfId="0" applyFont="1" applyBorder="1" applyAlignment="1" applyProtection="1">
      <alignment horizontal="left" vertical="center" indent="1"/>
    </xf>
    <xf numFmtId="0" fontId="1" fillId="0" borderId="42" xfId="0" applyFont="1" applyBorder="1" applyAlignment="1" applyProtection="1">
      <alignment horizontal="left" vertical="center" indent="1"/>
    </xf>
    <xf numFmtId="0" fontId="1" fillId="0" borderId="43" xfId="0" applyFont="1" applyBorder="1" applyAlignment="1" applyProtection="1">
      <alignment horizontal="left" vertical="center" indent="1"/>
    </xf>
    <xf numFmtId="0" fontId="1" fillId="0" borderId="36" xfId="0" applyFont="1" applyBorder="1" applyAlignment="1" applyProtection="1">
      <alignment horizontal="left" vertical="center" indent="1"/>
    </xf>
    <xf numFmtId="0" fontId="1" fillId="0" borderId="37" xfId="0" applyFont="1" applyBorder="1" applyAlignment="1" applyProtection="1">
      <alignment horizontal="left" vertical="center" indent="1"/>
    </xf>
    <xf numFmtId="0" fontId="1" fillId="0" borderId="38" xfId="0" applyFont="1" applyBorder="1" applyAlignment="1" applyProtection="1">
      <alignment horizontal="left" vertical="center" indent="1"/>
    </xf>
    <xf numFmtId="0" fontId="1" fillId="0" borderId="29" xfId="0" applyFont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 indent="1"/>
    </xf>
    <xf numFmtId="0" fontId="1" fillId="0" borderId="29" xfId="0" applyFont="1" applyBorder="1" applyAlignment="1" applyProtection="1">
      <alignment horizontal="left" vertical="center" indent="1"/>
    </xf>
    <xf numFmtId="0" fontId="1" fillId="0" borderId="25" xfId="0" applyFont="1" applyBorder="1" applyAlignment="1" applyProtection="1">
      <alignment horizontal="left" vertical="center" indent="1"/>
    </xf>
    <xf numFmtId="0" fontId="1" fillId="0" borderId="55" xfId="0" applyFont="1" applyBorder="1" applyAlignment="1" applyProtection="1">
      <alignment horizontal="left" vertical="center" indent="1"/>
    </xf>
    <xf numFmtId="0" fontId="1" fillId="0" borderId="56" xfId="0" applyFont="1" applyBorder="1" applyAlignment="1" applyProtection="1">
      <alignment horizontal="left" vertical="center" indent="1"/>
    </xf>
    <xf numFmtId="0" fontId="1" fillId="0" borderId="57" xfId="0" applyFont="1" applyBorder="1" applyAlignment="1" applyProtection="1">
      <alignment horizontal="left" vertical="center" indent="1"/>
    </xf>
    <xf numFmtId="0" fontId="1" fillId="0" borderId="31" xfId="0" applyFont="1" applyBorder="1" applyAlignment="1" applyProtection="1">
      <alignment horizontal="left" vertical="center" indent="1"/>
    </xf>
    <xf numFmtId="49" fontId="1" fillId="0" borderId="12" xfId="0" applyNumberFormat="1" applyFont="1" applyBorder="1" applyAlignment="1" applyProtection="1">
      <alignment horizontal="left" vertical="center" indent="1"/>
    </xf>
    <xf numFmtId="49" fontId="1" fillId="0" borderId="13" xfId="0" applyNumberFormat="1" applyFont="1" applyBorder="1" applyAlignment="1" applyProtection="1">
      <alignment horizontal="left" vertical="center" indent="1"/>
    </xf>
    <xf numFmtId="49" fontId="1" fillId="0" borderId="31" xfId="0" applyNumberFormat="1" applyFont="1" applyBorder="1" applyAlignment="1" applyProtection="1">
      <alignment horizontal="left" vertical="center" indent="1"/>
    </xf>
    <xf numFmtId="0" fontId="1" fillId="4" borderId="29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left" vertical="center" indent="1"/>
    </xf>
    <xf numFmtId="0" fontId="8" fillId="0" borderId="19" xfId="0" applyFont="1" applyFill="1" applyBorder="1" applyAlignment="1" applyProtection="1">
      <alignment horizontal="left" vertical="center" indent="1"/>
    </xf>
    <xf numFmtId="0" fontId="8" fillId="0" borderId="20" xfId="0" applyFont="1" applyFill="1" applyBorder="1" applyAlignment="1" applyProtection="1">
      <alignment horizontal="left" vertical="center" indent="1"/>
    </xf>
    <xf numFmtId="0" fontId="1" fillId="0" borderId="18" xfId="0" applyFont="1" applyBorder="1" applyAlignment="1" applyProtection="1">
      <alignment horizontal="left" vertical="center" indent="1"/>
    </xf>
    <xf numFmtId="0" fontId="1" fillId="0" borderId="19" xfId="0" applyFont="1" applyBorder="1" applyAlignment="1" applyProtection="1">
      <alignment horizontal="left" vertical="center" indent="1"/>
    </xf>
    <xf numFmtId="0" fontId="1" fillId="0" borderId="34" xfId="0" applyFont="1" applyBorder="1" applyAlignment="1" applyProtection="1">
      <alignment horizontal="left" vertical="center" indent="1"/>
    </xf>
    <xf numFmtId="0" fontId="3" fillId="0" borderId="52" xfId="0" applyFont="1" applyBorder="1" applyAlignment="1" applyProtection="1">
      <alignment horizontal="left" vertical="center" indent="1"/>
    </xf>
    <xf numFmtId="0" fontId="3" fillId="0" borderId="53" xfId="0" applyFont="1" applyBorder="1" applyAlignment="1" applyProtection="1">
      <alignment horizontal="left" vertical="center" indent="1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0" fillId="0" borderId="29" xfId="0" applyBorder="1" applyProtection="1"/>
    <xf numFmtId="0" fontId="1" fillId="0" borderId="12" xfId="0" applyNumberFormat="1" applyFont="1" applyBorder="1" applyAlignment="1" applyProtection="1">
      <alignment horizontal="left" vertical="center" indent="1"/>
    </xf>
    <xf numFmtId="0" fontId="1" fillId="0" borderId="13" xfId="0" applyNumberFormat="1" applyFont="1" applyBorder="1" applyAlignment="1" applyProtection="1">
      <alignment horizontal="left" vertical="center" indent="1"/>
    </xf>
    <xf numFmtId="0" fontId="1" fillId="0" borderId="14" xfId="0" applyNumberFormat="1" applyFont="1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0" borderId="14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D6"/>
      <color rgb="FFE6F9FF"/>
      <color rgb="FFF5FFFF"/>
      <color rgb="FFEAFD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6511</xdr:colOff>
      <xdr:row>0</xdr:row>
      <xdr:rowOff>4233</xdr:rowOff>
    </xdr:from>
    <xdr:to>
      <xdr:col>15</xdr:col>
      <xdr:colOff>410632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03A039-AF58-49DE-96AB-3D3BFB4E21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8" y="4233"/>
          <a:ext cx="1737621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sers.telenet.be/instrumentatie/download/pressure-gauge-datasheet-templat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84"/>
  <sheetViews>
    <sheetView showGridLines="0" tabSelected="1" zoomScaleNormal="100" workbookViewId="0">
      <selection activeCell="BL16" sqref="BL16"/>
    </sheetView>
  </sheetViews>
  <sheetFormatPr defaultRowHeight="14.35" x14ac:dyDescent="0.5"/>
  <cols>
    <col min="1" max="1" width="1.87890625" customWidth="1"/>
    <col min="2" max="13" width="1.41015625" customWidth="1"/>
    <col min="14" max="14" width="1.46875" customWidth="1"/>
    <col min="15" max="15" width="0.1171875" customWidth="1"/>
    <col min="16" max="16" width="5.703125" customWidth="1"/>
    <col min="17" max="20" width="1.41015625" customWidth="1"/>
    <col min="21" max="21" width="1.46875" customWidth="1"/>
    <col min="22" max="43" width="1.41015625" customWidth="1"/>
    <col min="44" max="44" width="1.46875" customWidth="1"/>
    <col min="45" max="45" width="0.1171875" customWidth="1"/>
    <col min="46" max="46" width="5.703125" customWidth="1"/>
    <col min="47" max="51" width="1.41015625" customWidth="1"/>
    <col min="52" max="52" width="1.46875" customWidth="1"/>
    <col min="53" max="61" width="1.41015625" customWidth="1"/>
  </cols>
  <sheetData>
    <row r="1" spans="1:61" ht="15" customHeight="1" x14ac:dyDescent="0.5">
      <c r="A1" s="177" t="s">
        <v>104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  <c r="Q1" s="75" t="s">
        <v>110</v>
      </c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7"/>
      <c r="AS1" s="7"/>
      <c r="AT1" s="68" t="s">
        <v>11</v>
      </c>
      <c r="AU1" s="68"/>
      <c r="AV1" s="68"/>
      <c r="AW1" s="68"/>
      <c r="AX1" s="68"/>
      <c r="AY1" s="69"/>
      <c r="AZ1" s="44"/>
      <c r="BA1" s="45"/>
      <c r="BB1" s="45"/>
      <c r="BC1" s="45"/>
      <c r="BD1" s="45"/>
      <c r="BE1" s="45"/>
      <c r="BF1" s="45"/>
      <c r="BG1" s="45"/>
      <c r="BH1" s="45"/>
      <c r="BI1" s="46"/>
    </row>
    <row r="2" spans="1:61" ht="13.5" customHeight="1" x14ac:dyDescent="0.5">
      <c r="A2" s="177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80"/>
      <c r="AS2" s="8"/>
      <c r="AT2" s="68" t="s">
        <v>96</v>
      </c>
      <c r="AU2" s="68"/>
      <c r="AV2" s="68"/>
      <c r="AW2" s="68"/>
      <c r="AX2" s="68"/>
      <c r="AY2" s="69"/>
      <c r="AZ2" s="44"/>
      <c r="BA2" s="45"/>
      <c r="BB2" s="45"/>
      <c r="BC2" s="45"/>
      <c r="BD2" s="45"/>
      <c r="BE2" s="45"/>
      <c r="BF2" s="45"/>
      <c r="BG2" s="45"/>
      <c r="BH2" s="45"/>
      <c r="BI2" s="46"/>
    </row>
    <row r="3" spans="1:61" ht="15" customHeight="1" x14ac:dyDescent="0.5">
      <c r="A3" s="177"/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  <c r="Q3" s="81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3"/>
      <c r="AS3" s="9"/>
      <c r="AT3" s="68" t="s">
        <v>12</v>
      </c>
      <c r="AU3" s="68"/>
      <c r="AV3" s="68"/>
      <c r="AW3" s="68"/>
      <c r="AX3" s="68"/>
      <c r="AY3" s="69"/>
      <c r="AZ3" s="44"/>
      <c r="BA3" s="45"/>
      <c r="BB3" s="45"/>
      <c r="BC3" s="45"/>
      <c r="BD3" s="45"/>
      <c r="BE3" s="45"/>
      <c r="BF3" s="45"/>
      <c r="BG3" s="45"/>
      <c r="BH3" s="45"/>
      <c r="BI3" s="46"/>
    </row>
    <row r="4" spans="1:61" ht="11.1" customHeight="1" x14ac:dyDescent="0.5">
      <c r="A4" s="177"/>
      <c r="B4" s="52" t="s">
        <v>45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2" t="s">
        <v>44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4"/>
    </row>
    <row r="5" spans="1:61" ht="12" customHeight="1" x14ac:dyDescent="0.5">
      <c r="A5" s="177"/>
      <c r="B5" s="163">
        <v>1</v>
      </c>
      <c r="C5" s="164"/>
      <c r="D5" s="178" t="s">
        <v>6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163">
        <f>B61+1</f>
        <v>52</v>
      </c>
      <c r="AG5" s="164"/>
      <c r="AH5" s="178" t="s">
        <v>5</v>
      </c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</row>
    <row r="6" spans="1:61" ht="12" customHeight="1" x14ac:dyDescent="0.5">
      <c r="A6" s="177"/>
      <c r="B6" s="165"/>
      <c r="C6" s="166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165"/>
      <c r="AG6" s="166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</row>
    <row r="7" spans="1:61" ht="11.1" customHeight="1" x14ac:dyDescent="0.5">
      <c r="A7" s="177"/>
      <c r="B7" s="57">
        <f>B5+1</f>
        <v>2</v>
      </c>
      <c r="C7" s="58"/>
      <c r="D7" s="47" t="s">
        <v>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7">
        <f>AF5+1</f>
        <v>53</v>
      </c>
      <c r="AG7" s="70"/>
      <c r="AH7" s="47" t="s">
        <v>13</v>
      </c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</row>
    <row r="8" spans="1:61" ht="11.1" customHeight="1" x14ac:dyDescent="0.5">
      <c r="A8" s="177"/>
      <c r="B8" s="57">
        <f t="shared" ref="B8:B21" si="0">B7+1</f>
        <v>3</v>
      </c>
      <c r="C8" s="58"/>
      <c r="D8" s="47" t="s">
        <v>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7">
        <f>AF7+1</f>
        <v>54</v>
      </c>
      <c r="AG8" s="70"/>
      <c r="AH8" s="47" t="s">
        <v>102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1" ht="11.1" customHeight="1" x14ac:dyDescent="0.5">
      <c r="A9" s="177"/>
      <c r="B9" s="57">
        <f t="shared" si="0"/>
        <v>4</v>
      </c>
      <c r="C9" s="58"/>
      <c r="D9" s="47" t="s">
        <v>14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7">
        <f t="shared" ref="AF9:AF13" si="1">AF8+1</f>
        <v>55</v>
      </c>
      <c r="AG9" s="70"/>
      <c r="AH9" s="47" t="s">
        <v>103</v>
      </c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</row>
    <row r="10" spans="1:61" ht="11.1" customHeight="1" x14ac:dyDescent="0.5">
      <c r="A10" s="177"/>
      <c r="B10" s="57">
        <f t="shared" si="0"/>
        <v>5</v>
      </c>
      <c r="C10" s="58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>
        <f t="shared" si="1"/>
        <v>56</v>
      </c>
      <c r="AG10" s="58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</row>
    <row r="11" spans="1:61" ht="11.1" customHeight="1" x14ac:dyDescent="0.5">
      <c r="A11" s="177"/>
      <c r="B11" s="52" t="s">
        <v>42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52" t="s">
        <v>43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4"/>
    </row>
    <row r="12" spans="1:61" ht="11.1" customHeight="1" x14ac:dyDescent="0.5">
      <c r="A12" s="177"/>
      <c r="B12" s="57">
        <f>B10+1</f>
        <v>6</v>
      </c>
      <c r="C12" s="58"/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12"/>
      <c r="P12" s="1" t="s">
        <v>22</v>
      </c>
      <c r="Q12" s="214" t="s">
        <v>23</v>
      </c>
      <c r="R12" s="215"/>
      <c r="S12" s="215"/>
      <c r="T12" s="215"/>
      <c r="U12" s="215"/>
      <c r="V12" s="215" t="s">
        <v>24</v>
      </c>
      <c r="W12" s="215"/>
      <c r="X12" s="215"/>
      <c r="Y12" s="215"/>
      <c r="Z12" s="215"/>
      <c r="AA12" s="215" t="s">
        <v>25</v>
      </c>
      <c r="AB12" s="215"/>
      <c r="AC12" s="215"/>
      <c r="AD12" s="215"/>
      <c r="AE12" s="216"/>
      <c r="AF12" s="57">
        <f>AF10+1</f>
        <v>57</v>
      </c>
      <c r="AG12" s="70"/>
      <c r="AH12" s="86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2"/>
      <c r="AT12" s="1" t="s">
        <v>22</v>
      </c>
      <c r="AU12" s="86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169"/>
    </row>
    <row r="13" spans="1:61" ht="11.1" customHeight="1" x14ac:dyDescent="0.5">
      <c r="A13" s="177"/>
      <c r="B13" s="57">
        <f t="shared" si="0"/>
        <v>7</v>
      </c>
      <c r="C13" s="58"/>
      <c r="D13" s="59" t="s">
        <v>19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13" t="str">
        <f>IF(ISBLANK(P13),"    unit","")</f>
        <v xml:space="preserve">    unit</v>
      </c>
      <c r="P13" s="33"/>
      <c r="Q13" s="146"/>
      <c r="R13" s="193"/>
      <c r="S13" s="193"/>
      <c r="T13" s="193"/>
      <c r="U13" s="72"/>
      <c r="V13" s="193"/>
      <c r="W13" s="193"/>
      <c r="X13" s="193"/>
      <c r="Y13" s="193"/>
      <c r="Z13" s="193"/>
      <c r="AA13" s="85"/>
      <c r="AB13" s="193"/>
      <c r="AC13" s="193"/>
      <c r="AD13" s="193"/>
      <c r="AE13" s="193"/>
      <c r="AF13" s="57">
        <f t="shared" si="1"/>
        <v>58</v>
      </c>
      <c r="AG13" s="70"/>
      <c r="AH13" s="48" t="s">
        <v>26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3" t="str">
        <f>IF(ISBLANK(AT13),"    unit","")</f>
        <v xml:space="preserve">    unit</v>
      </c>
      <c r="AT13" s="33"/>
      <c r="AU13" s="65" t="s">
        <v>23</v>
      </c>
      <c r="AV13" s="66"/>
      <c r="AW13" s="66"/>
      <c r="AX13" s="201"/>
      <c r="AY13" s="72"/>
      <c r="AZ13" s="73"/>
      <c r="BA13" s="85"/>
      <c r="BB13" s="125" t="s">
        <v>25</v>
      </c>
      <c r="BC13" s="66"/>
      <c r="BD13" s="66"/>
      <c r="BE13" s="201"/>
      <c r="BF13" s="72"/>
      <c r="BG13" s="73"/>
      <c r="BH13" s="73"/>
      <c r="BI13" s="4"/>
    </row>
    <row r="14" spans="1:61" ht="11.1" customHeight="1" x14ac:dyDescent="0.5">
      <c r="A14" s="177"/>
      <c r="B14" s="57">
        <f t="shared" si="0"/>
        <v>8</v>
      </c>
      <c r="C14" s="58"/>
      <c r="D14" s="59" t="s">
        <v>20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3" t="str">
        <f>IF(ISBLANK(P14),"    unit","")</f>
        <v xml:space="preserve">    unit</v>
      </c>
      <c r="P14" s="33"/>
      <c r="Q14" s="160"/>
      <c r="R14" s="161"/>
      <c r="S14" s="161"/>
      <c r="T14" s="161"/>
      <c r="U14" s="162"/>
      <c r="V14" s="194"/>
      <c r="W14" s="194"/>
      <c r="X14" s="194"/>
      <c r="Y14" s="194"/>
      <c r="Z14" s="194"/>
      <c r="AA14" s="72"/>
      <c r="AB14" s="73"/>
      <c r="AC14" s="73"/>
      <c r="AD14" s="73"/>
      <c r="AE14" s="74"/>
      <c r="AF14" s="57">
        <f>AF13+1</f>
        <v>59</v>
      </c>
      <c r="AG14" s="70"/>
      <c r="AH14" s="48" t="s">
        <v>101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3" t="str">
        <f>IF(ISBLANK(AT14),"    unit","")</f>
        <v xml:space="preserve">    unit</v>
      </c>
      <c r="AT14" s="33"/>
      <c r="AU14" s="202"/>
      <c r="AV14" s="203"/>
      <c r="AW14" s="203"/>
      <c r="AX14" s="203"/>
      <c r="AY14" s="203"/>
      <c r="AZ14" s="203"/>
      <c r="BA14" s="204"/>
      <c r="BB14" s="72"/>
      <c r="BC14" s="73"/>
      <c r="BD14" s="73"/>
      <c r="BE14" s="73"/>
      <c r="BF14" s="73"/>
      <c r="BG14" s="73"/>
      <c r="BH14" s="73"/>
      <c r="BI14" s="74"/>
    </row>
    <row r="15" spans="1:61" ht="11.1" customHeight="1" x14ac:dyDescent="0.5">
      <c r="A15" s="177"/>
      <c r="B15" s="57">
        <f t="shared" si="0"/>
        <v>9</v>
      </c>
      <c r="C15" s="58"/>
      <c r="D15" s="59" t="s">
        <v>18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3" t="str">
        <f>IF(ISBLANK(P15),"    unit","")</f>
        <v xml:space="preserve">    unit</v>
      </c>
      <c r="P15" s="33"/>
      <c r="Q15" s="84"/>
      <c r="R15" s="73"/>
      <c r="S15" s="73"/>
      <c r="T15" s="73"/>
      <c r="U15" s="85"/>
      <c r="V15" s="72"/>
      <c r="W15" s="73"/>
      <c r="X15" s="73"/>
      <c r="Y15" s="73"/>
      <c r="Z15" s="85"/>
      <c r="AA15" s="72"/>
      <c r="AB15" s="73"/>
      <c r="AC15" s="73"/>
      <c r="AD15" s="73"/>
      <c r="AE15" s="74"/>
      <c r="AF15" s="57">
        <f>AF14+1</f>
        <v>60</v>
      </c>
      <c r="AG15" s="70"/>
      <c r="AH15" s="48" t="s">
        <v>27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3" t="str">
        <f>IF(ISBLANK(AT15),"    unit","")</f>
        <v xml:space="preserve">    unit</v>
      </c>
      <c r="AT15" s="33"/>
      <c r="AU15" s="65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7"/>
    </row>
    <row r="16" spans="1:61" ht="11.1" customHeight="1" x14ac:dyDescent="0.5">
      <c r="A16" s="177"/>
      <c r="B16" s="57">
        <f t="shared" si="0"/>
        <v>10</v>
      </c>
      <c r="C16" s="58"/>
      <c r="D16" s="59" t="s">
        <v>21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" t="str">
        <f>IF(ISBLANK(P16),"    unit","")</f>
        <v xml:space="preserve">    unit</v>
      </c>
      <c r="P16" s="33"/>
      <c r="Q16" s="84"/>
      <c r="R16" s="73"/>
      <c r="S16" s="73"/>
      <c r="T16" s="73"/>
      <c r="U16" s="85"/>
      <c r="V16" s="205"/>
      <c r="W16" s="205"/>
      <c r="X16" s="205"/>
      <c r="Y16" s="205"/>
      <c r="Z16" s="205"/>
      <c r="AA16" s="72"/>
      <c r="AB16" s="73"/>
      <c r="AC16" s="73"/>
      <c r="AD16" s="73"/>
      <c r="AE16" s="74"/>
      <c r="AF16" s="57">
        <f t="shared" ref="AF16:AF42" si="2">AF15+1</f>
        <v>61</v>
      </c>
      <c r="AG16" s="70"/>
      <c r="AH16" s="48" t="s">
        <v>109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65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7"/>
    </row>
    <row r="17" spans="1:61" ht="11.1" customHeight="1" x14ac:dyDescent="0.5">
      <c r="A17" s="177"/>
      <c r="B17" s="57">
        <f t="shared" si="0"/>
        <v>11</v>
      </c>
      <c r="C17" s="58"/>
      <c r="D17" s="59" t="s">
        <v>15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7"/>
      <c r="AF17" s="57">
        <f t="shared" si="2"/>
        <v>62</v>
      </c>
      <c r="AG17" s="70"/>
      <c r="AH17" s="48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65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7"/>
    </row>
    <row r="18" spans="1:61" ht="11.1" customHeight="1" x14ac:dyDescent="0.5">
      <c r="A18" s="177"/>
      <c r="B18" s="57">
        <f t="shared" si="0"/>
        <v>12</v>
      </c>
      <c r="C18" s="58"/>
      <c r="D18" s="59" t="s">
        <v>16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198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200"/>
      <c r="AF18" s="52" t="s">
        <v>64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4"/>
    </row>
    <row r="19" spans="1:61" ht="11.1" customHeight="1" x14ac:dyDescent="0.5">
      <c r="A19" s="177"/>
      <c r="B19" s="57">
        <f t="shared" si="0"/>
        <v>13</v>
      </c>
      <c r="C19" s="58"/>
      <c r="D19" s="59" t="s">
        <v>17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195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7"/>
      <c r="AF19" s="57">
        <f>AF17+1</f>
        <v>63</v>
      </c>
      <c r="AG19" s="70"/>
      <c r="AH19" s="86" t="s">
        <v>90</v>
      </c>
      <c r="AI19" s="87"/>
      <c r="AJ19" s="87"/>
      <c r="AK19" s="87"/>
      <c r="AL19" s="87"/>
      <c r="AM19" s="87"/>
      <c r="AN19" s="184"/>
      <c r="AO19" s="185" t="s">
        <v>91</v>
      </c>
      <c r="AP19" s="87"/>
      <c r="AQ19" s="87"/>
      <c r="AR19" s="87"/>
      <c r="AS19" s="87"/>
      <c r="AT19" s="87"/>
      <c r="AU19" s="154"/>
      <c r="AV19" s="127"/>
      <c r="AW19" s="127"/>
      <c r="AX19" s="127"/>
      <c r="AY19" s="127"/>
      <c r="AZ19" s="127"/>
      <c r="BA19" s="127"/>
      <c r="BB19" s="186"/>
      <c r="BC19" s="126"/>
      <c r="BD19" s="127"/>
      <c r="BE19" s="127"/>
      <c r="BF19" s="127"/>
      <c r="BG19" s="127"/>
      <c r="BH19" s="127"/>
      <c r="BI19" s="128"/>
    </row>
    <row r="20" spans="1:61" ht="11.1" customHeight="1" x14ac:dyDescent="0.5">
      <c r="A20" s="177"/>
      <c r="B20" s="57">
        <f t="shared" si="0"/>
        <v>14</v>
      </c>
      <c r="C20" s="58"/>
      <c r="D20" s="59" t="s">
        <v>28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187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9"/>
      <c r="AF20" s="57">
        <f t="shared" ref="AF20:AF21" si="3">AF19+1</f>
        <v>64</v>
      </c>
      <c r="AG20" s="58"/>
      <c r="AH20" s="48" t="s">
        <v>65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65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7"/>
    </row>
    <row r="21" spans="1:61" ht="11.1" customHeight="1" x14ac:dyDescent="0.5">
      <c r="A21" s="177"/>
      <c r="B21" s="57">
        <f t="shared" si="0"/>
        <v>15</v>
      </c>
      <c r="C21" s="58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190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2"/>
      <c r="AF21" s="57">
        <f t="shared" si="3"/>
        <v>65</v>
      </c>
      <c r="AG21" s="58"/>
      <c r="AH21" s="48" t="s">
        <v>92</v>
      </c>
      <c r="AI21" s="49"/>
      <c r="AJ21" s="49"/>
      <c r="AK21" s="49"/>
      <c r="AL21" s="49"/>
      <c r="AM21" s="49"/>
      <c r="AN21" s="49"/>
      <c r="AO21" s="71" t="s">
        <v>93</v>
      </c>
      <c r="AP21" s="49"/>
      <c r="AQ21" s="49"/>
      <c r="AR21" s="49"/>
      <c r="AS21" s="49"/>
      <c r="AT21" s="49"/>
      <c r="AU21" s="65"/>
      <c r="AV21" s="66"/>
      <c r="AW21" s="66"/>
      <c r="AX21" s="66"/>
      <c r="AY21" s="66"/>
      <c r="AZ21" s="66"/>
      <c r="BA21" s="66"/>
      <c r="BB21" s="66"/>
      <c r="BC21" s="125"/>
      <c r="BD21" s="66"/>
      <c r="BE21" s="66"/>
      <c r="BF21" s="66"/>
      <c r="BG21" s="66"/>
      <c r="BH21" s="66"/>
      <c r="BI21" s="67"/>
    </row>
    <row r="22" spans="1:61" ht="11.1" customHeight="1" x14ac:dyDescent="0.5">
      <c r="A22" s="177"/>
      <c r="B22" s="52" t="s">
        <v>40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57">
        <f t="shared" si="2"/>
        <v>66</v>
      </c>
      <c r="AG22" s="70"/>
      <c r="AH22" s="48" t="s">
        <v>95</v>
      </c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65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7"/>
    </row>
    <row r="23" spans="1:61" ht="11.1" customHeight="1" x14ac:dyDescent="0.5">
      <c r="A23" s="177"/>
      <c r="B23" s="57">
        <f>B21+1</f>
        <v>16</v>
      </c>
      <c r="C23" s="58"/>
      <c r="D23" s="48" t="s">
        <v>29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209"/>
      <c r="R23" s="210"/>
      <c r="S23" s="210"/>
      <c r="T23" s="210"/>
      <c r="U23" s="210"/>
      <c r="V23" s="210"/>
      <c r="W23" s="211"/>
      <c r="X23" s="206"/>
      <c r="Y23" s="207"/>
      <c r="Z23" s="207"/>
      <c r="AA23" s="207"/>
      <c r="AB23" s="207"/>
      <c r="AC23" s="207"/>
      <c r="AD23" s="207"/>
      <c r="AE23" s="208"/>
      <c r="AF23" s="57">
        <f t="shared" si="2"/>
        <v>67</v>
      </c>
      <c r="AG23" s="58"/>
      <c r="AH23" s="48" t="s">
        <v>94</v>
      </c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65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7"/>
    </row>
    <row r="24" spans="1:61" ht="11.1" customHeight="1" x14ac:dyDescent="0.5">
      <c r="A24" s="177"/>
      <c r="B24" s="57">
        <f t="shared" ref="B24:B42" si="4">B23+1</f>
        <v>17</v>
      </c>
      <c r="C24" s="58"/>
      <c r="D24" s="48" t="s">
        <v>30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  <c r="AF24" s="57">
        <f t="shared" si="2"/>
        <v>68</v>
      </c>
      <c r="AG24" s="58"/>
      <c r="AH24" s="48" t="s">
        <v>72</v>
      </c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65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7"/>
    </row>
    <row r="25" spans="1:61" ht="11.1" customHeight="1" x14ac:dyDescent="0.5">
      <c r="A25" s="177"/>
      <c r="B25" s="57">
        <f t="shared" si="4"/>
        <v>18</v>
      </c>
      <c r="C25" s="58"/>
      <c r="D25" s="48" t="s">
        <v>31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65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57">
        <f t="shared" si="2"/>
        <v>69</v>
      </c>
      <c r="AG25" s="58"/>
      <c r="AH25" s="48" t="s">
        <v>66</v>
      </c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65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7"/>
    </row>
    <row r="26" spans="1:61" ht="11.1" customHeight="1" x14ac:dyDescent="0.5">
      <c r="A26" s="177"/>
      <c r="B26" s="57">
        <f t="shared" si="4"/>
        <v>19</v>
      </c>
      <c r="C26" s="58"/>
      <c r="D26" s="50" t="s">
        <v>32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34" t="str">
        <f>IF(ISBLANK(P26),"    unit","")</f>
        <v xml:space="preserve">    unit</v>
      </c>
      <c r="P26" s="33"/>
      <c r="Q26" s="65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7"/>
      <c r="AF26" s="57">
        <f t="shared" si="2"/>
        <v>70</v>
      </c>
      <c r="AG26" s="58"/>
      <c r="AH26" s="48" t="s">
        <v>67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65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7"/>
    </row>
    <row r="27" spans="1:61" ht="11.1" customHeight="1" x14ac:dyDescent="0.5">
      <c r="A27" s="177"/>
      <c r="B27" s="57">
        <f t="shared" si="4"/>
        <v>20</v>
      </c>
      <c r="C27" s="58"/>
      <c r="D27" s="50" t="s">
        <v>33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220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2"/>
      <c r="AF27" s="57">
        <f t="shared" si="2"/>
        <v>71</v>
      </c>
      <c r="AG27" s="58"/>
      <c r="AH27" s="142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65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7"/>
    </row>
    <row r="28" spans="1:61" ht="11.1" customHeight="1" x14ac:dyDescent="0.5">
      <c r="A28" s="177"/>
      <c r="B28" s="57">
        <f t="shared" si="4"/>
        <v>21</v>
      </c>
      <c r="C28" s="58"/>
      <c r="D28" s="50" t="s">
        <v>105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65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7"/>
      <c r="AF28" s="52" t="s">
        <v>73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4"/>
    </row>
    <row r="29" spans="1:61" ht="11.1" customHeight="1" x14ac:dyDescent="0.5">
      <c r="A29" s="177"/>
      <c r="B29" s="57">
        <f t="shared" si="4"/>
        <v>22</v>
      </c>
      <c r="C29" s="58"/>
      <c r="D29" s="50" t="s">
        <v>18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34" t="str">
        <f>IF(ISBLANK(P29),"    unit","")</f>
        <v xml:space="preserve">    unit</v>
      </c>
      <c r="P29" s="33"/>
      <c r="Q29" s="65" t="s">
        <v>23</v>
      </c>
      <c r="R29" s="66"/>
      <c r="S29" s="66"/>
      <c r="T29" s="201"/>
      <c r="U29" s="72"/>
      <c r="V29" s="73"/>
      <c r="W29" s="85"/>
      <c r="X29" s="125" t="s">
        <v>25</v>
      </c>
      <c r="Y29" s="66"/>
      <c r="Z29" s="66"/>
      <c r="AA29" s="201"/>
      <c r="AB29" s="72"/>
      <c r="AC29" s="73"/>
      <c r="AD29" s="73"/>
      <c r="AE29" s="4"/>
      <c r="AF29" s="57">
        <f>AF27+1</f>
        <v>72</v>
      </c>
      <c r="AG29" s="58"/>
      <c r="AH29" s="86" t="s">
        <v>74</v>
      </c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2" t="str">
        <f>IF(ISBLANK(AT29),"    unit","")</f>
        <v xml:space="preserve">    unit</v>
      </c>
      <c r="AT29" s="35"/>
      <c r="AU29" s="65" t="s">
        <v>75</v>
      </c>
      <c r="AV29" s="66"/>
      <c r="AW29" s="66"/>
      <c r="AX29" s="201"/>
      <c r="AY29" s="72"/>
      <c r="AZ29" s="73"/>
      <c r="BA29" s="85"/>
      <c r="BB29" s="125" t="s">
        <v>76</v>
      </c>
      <c r="BC29" s="66"/>
      <c r="BD29" s="66"/>
      <c r="BE29" s="201"/>
      <c r="BF29" s="72"/>
      <c r="BG29" s="73"/>
      <c r="BH29" s="73"/>
      <c r="BI29" s="4"/>
    </row>
    <row r="30" spans="1:61" ht="11.1" customHeight="1" x14ac:dyDescent="0.5">
      <c r="A30" s="177"/>
      <c r="B30" s="57">
        <f t="shared" si="4"/>
        <v>23</v>
      </c>
      <c r="C30" s="58"/>
      <c r="D30" s="48" t="s">
        <v>37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  <c r="AF30" s="57">
        <f>AF29+1</f>
        <v>73</v>
      </c>
      <c r="AG30" s="58"/>
      <c r="AH30" s="48" t="s">
        <v>77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65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7"/>
    </row>
    <row r="31" spans="1:61" ht="11.1" customHeight="1" x14ac:dyDescent="0.5">
      <c r="A31" s="177"/>
      <c r="B31" s="57">
        <f t="shared" si="4"/>
        <v>24</v>
      </c>
      <c r="C31" s="58"/>
      <c r="D31" s="48" t="s">
        <v>38</v>
      </c>
      <c r="E31" s="49"/>
      <c r="F31" s="49"/>
      <c r="G31" s="49"/>
      <c r="H31" s="49"/>
      <c r="I31" s="49"/>
      <c r="J31" s="49"/>
      <c r="K31" s="71" t="s">
        <v>39</v>
      </c>
      <c r="L31" s="49"/>
      <c r="M31" s="49"/>
      <c r="N31" s="49"/>
      <c r="O31" s="49"/>
      <c r="P31" s="49"/>
      <c r="Q31" s="65"/>
      <c r="R31" s="66"/>
      <c r="S31" s="66"/>
      <c r="T31" s="66"/>
      <c r="U31" s="66"/>
      <c r="V31" s="66"/>
      <c r="W31" s="66"/>
      <c r="X31" s="125"/>
      <c r="Y31" s="66"/>
      <c r="Z31" s="66"/>
      <c r="AA31" s="66"/>
      <c r="AB31" s="66"/>
      <c r="AC31" s="66"/>
      <c r="AD31" s="66"/>
      <c r="AE31" s="67"/>
      <c r="AF31" s="57">
        <f t="shared" ref="AF31:AF34" si="5">AF30+1</f>
        <v>74</v>
      </c>
      <c r="AG31" s="58"/>
      <c r="AH31" s="48" t="s">
        <v>78</v>
      </c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65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7"/>
    </row>
    <row r="32" spans="1:61" ht="11.1" customHeight="1" x14ac:dyDescent="0.5">
      <c r="A32" s="177"/>
      <c r="B32" s="57">
        <f t="shared" si="4"/>
        <v>25</v>
      </c>
      <c r="C32" s="58"/>
      <c r="D32" s="48" t="s">
        <v>88</v>
      </c>
      <c r="E32" s="49"/>
      <c r="F32" s="49"/>
      <c r="G32" s="49"/>
      <c r="H32" s="49"/>
      <c r="I32" s="49"/>
      <c r="J32" s="49"/>
      <c r="K32" s="71" t="s">
        <v>89</v>
      </c>
      <c r="L32" s="49"/>
      <c r="M32" s="49"/>
      <c r="N32" s="49"/>
      <c r="O32" s="49"/>
      <c r="P32" s="49"/>
      <c r="Q32" s="65"/>
      <c r="R32" s="66"/>
      <c r="S32" s="66"/>
      <c r="T32" s="66"/>
      <c r="U32" s="66"/>
      <c r="V32" s="66"/>
      <c r="W32" s="66"/>
      <c r="X32" s="125"/>
      <c r="Y32" s="66"/>
      <c r="Z32" s="66"/>
      <c r="AA32" s="66"/>
      <c r="AB32" s="66"/>
      <c r="AC32" s="66"/>
      <c r="AD32" s="66"/>
      <c r="AE32" s="67"/>
      <c r="AF32" s="57">
        <f t="shared" si="5"/>
        <v>75</v>
      </c>
      <c r="AG32" s="58"/>
      <c r="AH32" s="48" t="s">
        <v>107</v>
      </c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65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7"/>
    </row>
    <row r="33" spans="1:61" ht="11.1" customHeight="1" x14ac:dyDescent="0.5">
      <c r="A33" s="177"/>
      <c r="B33" s="57">
        <f t="shared" si="4"/>
        <v>26</v>
      </c>
      <c r="C33" s="58"/>
      <c r="D33" s="48" t="s">
        <v>34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65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57">
        <f t="shared" si="5"/>
        <v>76</v>
      </c>
      <c r="AG33" s="58"/>
      <c r="AH33" s="48" t="s">
        <v>79</v>
      </c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65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</row>
    <row r="34" spans="1:61" ht="11.1" customHeight="1" x14ac:dyDescent="0.5">
      <c r="A34" s="177"/>
      <c r="B34" s="57">
        <f t="shared" si="4"/>
        <v>27</v>
      </c>
      <c r="C34" s="58"/>
      <c r="D34" s="48" t="s">
        <v>35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65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57">
        <f t="shared" si="5"/>
        <v>77</v>
      </c>
      <c r="AG34" s="58"/>
      <c r="AH34" s="142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65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</row>
    <row r="35" spans="1:61" ht="11.1" customHeight="1" x14ac:dyDescent="0.5">
      <c r="A35" s="177"/>
      <c r="B35" s="57">
        <f t="shared" si="4"/>
        <v>28</v>
      </c>
      <c r="C35" s="58"/>
      <c r="D35" s="48" t="s">
        <v>36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65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52" t="s">
        <v>80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4"/>
    </row>
    <row r="36" spans="1:61" ht="11.1" customHeight="1" x14ac:dyDescent="0.5">
      <c r="A36" s="177"/>
      <c r="B36" s="57">
        <f t="shared" si="4"/>
        <v>29</v>
      </c>
      <c r="C36" s="5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65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57">
        <f>AF34+1</f>
        <v>78</v>
      </c>
      <c r="AG36" s="58"/>
      <c r="AH36" s="113"/>
      <c r="AI36" s="114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</row>
    <row r="37" spans="1:61" ht="11.1" customHeight="1" x14ac:dyDescent="0.5">
      <c r="A37" s="177"/>
      <c r="B37" s="52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57">
        <f t="shared" si="2"/>
        <v>79</v>
      </c>
      <c r="AG37" s="70"/>
      <c r="AH37" s="115"/>
      <c r="AI37" s="116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2"/>
    </row>
    <row r="38" spans="1:61" ht="11.1" customHeight="1" x14ac:dyDescent="0.5">
      <c r="A38" s="177"/>
      <c r="B38" s="57">
        <f>B36+1</f>
        <v>30</v>
      </c>
      <c r="C38" s="58"/>
      <c r="D38" s="48" t="s">
        <v>56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7"/>
      <c r="AF38" s="57">
        <f t="shared" si="2"/>
        <v>80</v>
      </c>
      <c r="AG38" s="58"/>
      <c r="AH38" s="115"/>
      <c r="AI38" s="116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2"/>
    </row>
    <row r="39" spans="1:61" ht="11.1" customHeight="1" x14ac:dyDescent="0.5">
      <c r="A39" s="177"/>
      <c r="B39" s="57">
        <f t="shared" si="4"/>
        <v>31</v>
      </c>
      <c r="C39" s="58"/>
      <c r="D39" s="48" t="s">
        <v>57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65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F39" s="57">
        <f t="shared" si="2"/>
        <v>81</v>
      </c>
      <c r="AG39" s="58"/>
      <c r="AH39" s="115"/>
      <c r="AI39" s="116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2"/>
    </row>
    <row r="40" spans="1:61" ht="11.1" customHeight="1" x14ac:dyDescent="0.5">
      <c r="A40" s="177"/>
      <c r="B40" s="57">
        <f t="shared" si="4"/>
        <v>32</v>
      </c>
      <c r="C40" s="58"/>
      <c r="D40" s="48" t="s">
        <v>58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65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57">
        <f t="shared" si="2"/>
        <v>82</v>
      </c>
      <c r="AG40" s="58"/>
      <c r="AH40" s="115"/>
      <c r="AI40" s="116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2"/>
    </row>
    <row r="41" spans="1:61" ht="11.1" customHeight="1" x14ac:dyDescent="0.5">
      <c r="A41" s="177"/>
      <c r="B41" s="57">
        <f t="shared" si="4"/>
        <v>33</v>
      </c>
      <c r="C41" s="58"/>
      <c r="D41" s="48" t="s">
        <v>59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57">
        <f t="shared" si="2"/>
        <v>83</v>
      </c>
      <c r="AG41" s="70"/>
      <c r="AH41" s="115"/>
      <c r="AI41" s="116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2"/>
    </row>
    <row r="42" spans="1:61" ht="11.1" customHeight="1" x14ac:dyDescent="0.5">
      <c r="A42" s="177"/>
      <c r="B42" s="57">
        <f t="shared" si="4"/>
        <v>34</v>
      </c>
      <c r="C42" s="58"/>
      <c r="D42" s="48" t="s">
        <v>60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65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57">
        <f t="shared" si="2"/>
        <v>84</v>
      </c>
      <c r="AG42" s="70"/>
      <c r="AH42" s="115"/>
      <c r="AI42" s="116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2"/>
    </row>
    <row r="43" spans="1:61" ht="11.1" customHeight="1" x14ac:dyDescent="0.5">
      <c r="A43" s="177"/>
      <c r="B43" s="57">
        <f t="shared" ref="B43:B61" si="6">B42+1</f>
        <v>35</v>
      </c>
      <c r="C43" s="58"/>
      <c r="D43" s="48" t="s">
        <v>61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65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7"/>
      <c r="AF43" s="57">
        <f t="shared" ref="AF43:AF55" si="7">AF42+1</f>
        <v>85</v>
      </c>
      <c r="AG43" s="70"/>
      <c r="AH43" s="115"/>
      <c r="AI43" s="116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2"/>
    </row>
    <row r="44" spans="1:61" ht="11.1" customHeight="1" x14ac:dyDescent="0.5">
      <c r="A44" s="177"/>
      <c r="B44" s="57">
        <f t="shared" si="6"/>
        <v>36</v>
      </c>
      <c r="C44" s="58"/>
      <c r="D44" s="48" t="s">
        <v>62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7"/>
      <c r="AF44" s="57">
        <f t="shared" si="7"/>
        <v>86</v>
      </c>
      <c r="AG44" s="70"/>
      <c r="AH44" s="115"/>
      <c r="AI44" s="116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2"/>
    </row>
    <row r="45" spans="1:61" ht="11.1" customHeight="1" x14ac:dyDescent="0.5">
      <c r="A45" s="177"/>
      <c r="B45" s="57">
        <f t="shared" si="6"/>
        <v>37</v>
      </c>
      <c r="C45" s="58"/>
      <c r="D45" s="48" t="s">
        <v>68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65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7"/>
      <c r="AF45" s="57">
        <f t="shared" si="7"/>
        <v>87</v>
      </c>
      <c r="AG45" s="70"/>
      <c r="AH45" s="115"/>
      <c r="AI45" s="116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2"/>
    </row>
    <row r="46" spans="1:61" ht="11.1" customHeight="1" x14ac:dyDescent="0.5">
      <c r="A46" s="177"/>
      <c r="B46" s="57">
        <f t="shared" si="6"/>
        <v>38</v>
      </c>
      <c r="C46" s="58"/>
      <c r="D46" s="48" t="s">
        <v>63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65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7"/>
      <c r="AF46" s="57">
        <f t="shared" si="7"/>
        <v>88</v>
      </c>
      <c r="AG46" s="70"/>
      <c r="AH46" s="115"/>
      <c r="AI46" s="116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2"/>
    </row>
    <row r="47" spans="1:61" ht="11.1" customHeight="1" x14ac:dyDescent="0.5">
      <c r="A47" s="177"/>
      <c r="B47" s="57">
        <f t="shared" si="6"/>
        <v>39</v>
      </c>
      <c r="C47" s="5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65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7"/>
      <c r="AF47" s="57">
        <f t="shared" si="7"/>
        <v>89</v>
      </c>
      <c r="AG47" s="58"/>
      <c r="AH47" s="117"/>
      <c r="AI47" s="118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4"/>
    </row>
    <row r="48" spans="1:61" ht="11.1" customHeight="1" x14ac:dyDescent="0.5">
      <c r="A48" s="177"/>
      <c r="B48" s="52" t="s">
        <v>69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  <c r="AF48" s="52" t="s">
        <v>81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4"/>
    </row>
    <row r="49" spans="1:61" ht="11.1" customHeight="1" x14ac:dyDescent="0.5">
      <c r="A49" s="177"/>
      <c r="B49" s="57">
        <f>B47+1</f>
        <v>40</v>
      </c>
      <c r="C49" s="58"/>
      <c r="D49" s="86" t="s">
        <v>97</v>
      </c>
      <c r="E49" s="87"/>
      <c r="F49" s="87"/>
      <c r="G49" s="87"/>
      <c r="H49" s="87"/>
      <c r="I49" s="87"/>
      <c r="J49" s="87"/>
      <c r="K49" s="87"/>
      <c r="L49" s="185" t="s">
        <v>98</v>
      </c>
      <c r="M49" s="87"/>
      <c r="N49" s="87"/>
      <c r="O49" s="87"/>
      <c r="P49" s="169"/>
      <c r="Q49" s="154"/>
      <c r="R49" s="127"/>
      <c r="S49" s="127"/>
      <c r="T49" s="127"/>
      <c r="U49" s="127"/>
      <c r="V49" s="127"/>
      <c r="W49" s="127"/>
      <c r="X49" s="126"/>
      <c r="Y49" s="127"/>
      <c r="Z49" s="127"/>
      <c r="AA49" s="127"/>
      <c r="AB49" s="127"/>
      <c r="AC49" s="127"/>
      <c r="AD49" s="127"/>
      <c r="AE49" s="128"/>
      <c r="AF49" s="57">
        <f>AF47+1</f>
        <v>90</v>
      </c>
      <c r="AG49" s="58"/>
      <c r="AH49" s="48" t="s">
        <v>83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65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7"/>
    </row>
    <row r="50" spans="1:61" ht="11.1" customHeight="1" x14ac:dyDescent="0.5">
      <c r="A50" s="177"/>
      <c r="B50" s="57">
        <f t="shared" si="6"/>
        <v>41</v>
      </c>
      <c r="C50" s="58"/>
      <c r="D50" s="48" t="s">
        <v>99</v>
      </c>
      <c r="E50" s="49"/>
      <c r="F50" s="49"/>
      <c r="G50" s="49"/>
      <c r="H50" s="49"/>
      <c r="I50" s="49"/>
      <c r="J50" s="49"/>
      <c r="K50" s="49"/>
      <c r="L50" s="71" t="s">
        <v>100</v>
      </c>
      <c r="M50" s="49"/>
      <c r="N50" s="49"/>
      <c r="O50" s="49"/>
      <c r="P50" s="232"/>
      <c r="Q50" s="65"/>
      <c r="R50" s="66"/>
      <c r="S50" s="66"/>
      <c r="T50" s="66"/>
      <c r="U50" s="66"/>
      <c r="V50" s="66"/>
      <c r="W50" s="66"/>
      <c r="X50" s="125"/>
      <c r="Y50" s="66"/>
      <c r="Z50" s="66"/>
      <c r="AA50" s="66"/>
      <c r="AB50" s="66"/>
      <c r="AC50" s="66"/>
      <c r="AD50" s="66"/>
      <c r="AE50" s="67"/>
      <c r="AF50" s="57">
        <f t="shared" si="7"/>
        <v>91</v>
      </c>
      <c r="AG50" s="58"/>
      <c r="AH50" s="48" t="s">
        <v>82</v>
      </c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65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7"/>
    </row>
    <row r="51" spans="1:61" ht="11.1" customHeight="1" x14ac:dyDescent="0.5">
      <c r="A51" s="177"/>
      <c r="B51" s="57">
        <f t="shared" si="6"/>
        <v>42</v>
      </c>
      <c r="C51" s="58"/>
      <c r="D51" s="48" t="s">
        <v>70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65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7"/>
      <c r="AF51" s="57">
        <f t="shared" si="7"/>
        <v>92</v>
      </c>
      <c r="AG51" s="58"/>
      <c r="AH51" s="48" t="s">
        <v>84</v>
      </c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65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7"/>
    </row>
    <row r="52" spans="1:61" ht="11.1" customHeight="1" x14ac:dyDescent="0.5">
      <c r="A52" s="177"/>
      <c r="B52" s="57">
        <f t="shared" si="6"/>
        <v>43</v>
      </c>
      <c r="C52" s="58"/>
      <c r="D52" s="48" t="s">
        <v>71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" t="str">
        <f>IF(ISBLANK(P52),"    unit","")</f>
        <v xml:space="preserve">    unit</v>
      </c>
      <c r="P52" s="33"/>
      <c r="Q52" s="65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7"/>
      <c r="AF52" s="57">
        <f t="shared" si="7"/>
        <v>93</v>
      </c>
      <c r="AG52" s="58"/>
      <c r="AH52" s="133" t="s">
        <v>85</v>
      </c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5"/>
    </row>
    <row r="53" spans="1:61" ht="11.1" customHeight="1" x14ac:dyDescent="0.5">
      <c r="A53" s="177"/>
      <c r="B53" s="57">
        <f t="shared" si="6"/>
        <v>44</v>
      </c>
      <c r="C53" s="58"/>
      <c r="D53" s="48" t="s">
        <v>86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" t="str">
        <f>IF(ISBLANK(P53),"    unit","")</f>
        <v xml:space="preserve">    unit</v>
      </c>
      <c r="P53" s="33"/>
      <c r="Q53" s="65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7"/>
      <c r="AF53" s="57">
        <f t="shared" si="7"/>
        <v>94</v>
      </c>
      <c r="AG53" s="58"/>
      <c r="AH53" s="136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8"/>
    </row>
    <row r="54" spans="1:61" ht="11.1" customHeight="1" x14ac:dyDescent="0.5">
      <c r="A54" s="177"/>
      <c r="B54" s="57">
        <f t="shared" si="6"/>
        <v>45</v>
      </c>
      <c r="C54" s="58"/>
      <c r="D54" s="48" t="s">
        <v>87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" t="str">
        <f>IF(ISBLANK(P54),"    unit","")</f>
        <v xml:space="preserve">    unit</v>
      </c>
      <c r="P54" s="33"/>
      <c r="Q54" s="65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7"/>
      <c r="AF54" s="57">
        <f t="shared" si="7"/>
        <v>95</v>
      </c>
      <c r="AG54" s="58"/>
      <c r="AH54" s="136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8"/>
    </row>
    <row r="55" spans="1:61" ht="11.1" customHeight="1" x14ac:dyDescent="0.5">
      <c r="A55" s="177"/>
      <c r="B55" s="57">
        <f t="shared" si="6"/>
        <v>46</v>
      </c>
      <c r="C55" s="58"/>
      <c r="D55" s="48" t="s">
        <v>106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7"/>
      <c r="AF55" s="57">
        <f t="shared" si="7"/>
        <v>96</v>
      </c>
      <c r="AG55" s="58"/>
      <c r="AH55" s="139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1"/>
    </row>
    <row r="56" spans="1:61" ht="11.1" customHeight="1" x14ac:dyDescent="0.5">
      <c r="A56" s="177"/>
      <c r="B56" s="52" t="s">
        <v>41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4"/>
      <c r="AF56" s="52" t="s">
        <v>46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4"/>
    </row>
    <row r="57" spans="1:61" ht="11.1" customHeight="1" x14ac:dyDescent="0.5">
      <c r="A57" s="177"/>
      <c r="B57" s="57">
        <f>B55+1</f>
        <v>47</v>
      </c>
      <c r="C57" s="58"/>
      <c r="D57" s="180" t="s">
        <v>53</v>
      </c>
      <c r="E57" s="130"/>
      <c r="F57" s="130"/>
      <c r="G57" s="130"/>
      <c r="H57" s="130"/>
      <c r="I57" s="130"/>
      <c r="J57" s="130"/>
      <c r="K57" s="130"/>
      <c r="L57" s="181"/>
      <c r="M57" s="182" t="s">
        <v>52</v>
      </c>
      <c r="N57" s="183"/>
      <c r="O57" s="5"/>
      <c r="P57" s="129" t="s">
        <v>54</v>
      </c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1"/>
      <c r="AF57" s="57">
        <f>AF55+1</f>
        <v>97</v>
      </c>
      <c r="AG57" s="70"/>
      <c r="AH57" s="48" t="s">
        <v>47</v>
      </c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65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7"/>
    </row>
    <row r="58" spans="1:61" ht="11.1" customHeight="1" x14ac:dyDescent="0.5">
      <c r="A58" s="177"/>
      <c r="B58" s="57">
        <f t="shared" si="6"/>
        <v>48</v>
      </c>
      <c r="C58" s="58"/>
      <c r="D58" s="144"/>
      <c r="E58" s="101"/>
      <c r="F58" s="101"/>
      <c r="G58" s="101"/>
      <c r="H58" s="101"/>
      <c r="I58" s="101"/>
      <c r="J58" s="101"/>
      <c r="K58" s="101"/>
      <c r="L58" s="145"/>
      <c r="M58" s="156"/>
      <c r="N58" s="157"/>
      <c r="O58" s="10"/>
      <c r="P58" s="100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2"/>
      <c r="AF58" s="57">
        <f t="shared" ref="AF58:AF61" si="8">AF57+1</f>
        <v>98</v>
      </c>
      <c r="AG58" s="70"/>
      <c r="AH58" s="48" t="s">
        <v>48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65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7"/>
    </row>
    <row r="59" spans="1:61" ht="11.1" customHeight="1" x14ac:dyDescent="0.5">
      <c r="A59" s="177"/>
      <c r="B59" s="57">
        <f t="shared" si="6"/>
        <v>49</v>
      </c>
      <c r="C59" s="58"/>
      <c r="D59" s="59"/>
      <c r="E59" s="60"/>
      <c r="F59" s="60"/>
      <c r="G59" s="60"/>
      <c r="H59" s="60"/>
      <c r="I59" s="60"/>
      <c r="J59" s="60"/>
      <c r="K59" s="60"/>
      <c r="L59" s="71"/>
      <c r="M59" s="146"/>
      <c r="N59" s="147"/>
      <c r="O59" s="6"/>
      <c r="P59" s="103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1"/>
      <c r="AF59" s="57">
        <f t="shared" si="8"/>
        <v>99</v>
      </c>
      <c r="AG59" s="70"/>
      <c r="AH59" s="48" t="s">
        <v>49</v>
      </c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65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7"/>
    </row>
    <row r="60" spans="1:61" ht="11.1" customHeight="1" x14ac:dyDescent="0.5">
      <c r="A60" s="177"/>
      <c r="B60" s="57">
        <f t="shared" si="6"/>
        <v>50</v>
      </c>
      <c r="C60" s="58"/>
      <c r="D60" s="59"/>
      <c r="E60" s="60"/>
      <c r="F60" s="60"/>
      <c r="G60" s="60"/>
      <c r="H60" s="60"/>
      <c r="I60" s="60"/>
      <c r="J60" s="60"/>
      <c r="K60" s="60"/>
      <c r="L60" s="71"/>
      <c r="M60" s="146"/>
      <c r="N60" s="147"/>
      <c r="O60" s="6"/>
      <c r="P60" s="103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57">
        <f t="shared" si="8"/>
        <v>100</v>
      </c>
      <c r="AG60" s="70"/>
      <c r="AH60" s="48" t="s">
        <v>50</v>
      </c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65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7"/>
    </row>
    <row r="61" spans="1:61" ht="11.1" customHeight="1" x14ac:dyDescent="0.5">
      <c r="A61" s="177"/>
      <c r="B61" s="57">
        <f t="shared" si="6"/>
        <v>51</v>
      </c>
      <c r="C61" s="58"/>
      <c r="D61" s="62"/>
      <c r="E61" s="63"/>
      <c r="F61" s="63"/>
      <c r="G61" s="63"/>
      <c r="H61" s="63"/>
      <c r="I61" s="63"/>
      <c r="J61" s="63"/>
      <c r="K61" s="63"/>
      <c r="L61" s="155"/>
      <c r="M61" s="158"/>
      <c r="N61" s="159"/>
      <c r="O61" s="11"/>
      <c r="P61" s="132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4"/>
      <c r="AF61" s="57">
        <f t="shared" si="8"/>
        <v>101</v>
      </c>
      <c r="AG61" s="70"/>
      <c r="AH61" s="142" t="s">
        <v>51</v>
      </c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88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90"/>
    </row>
    <row r="62" spans="1:61" ht="11.1" customHeight="1" x14ac:dyDescent="0.5">
      <c r="A62" s="177"/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6"/>
      <c r="U62" s="171" t="s">
        <v>1</v>
      </c>
      <c r="V62" s="172"/>
      <c r="W62" s="172"/>
      <c r="X62" s="172"/>
      <c r="Y62" s="173"/>
      <c r="Z62" s="174" t="s">
        <v>0</v>
      </c>
      <c r="AA62" s="175"/>
      <c r="AB62" s="174" t="s">
        <v>2</v>
      </c>
      <c r="AC62" s="176"/>
      <c r="AD62" s="175"/>
      <c r="AE62" s="174" t="s">
        <v>3</v>
      </c>
      <c r="AF62" s="176"/>
      <c r="AG62" s="175"/>
      <c r="AH62" s="174" t="s">
        <v>4</v>
      </c>
      <c r="AI62" s="176"/>
      <c r="AJ62" s="175"/>
      <c r="AK62" s="41" t="s">
        <v>10</v>
      </c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3"/>
    </row>
    <row r="63" spans="1:61" ht="11.1" customHeight="1" x14ac:dyDescent="0.5">
      <c r="A63" s="17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9"/>
      <c r="U63" s="148"/>
      <c r="V63" s="149"/>
      <c r="W63" s="149"/>
      <c r="X63" s="149"/>
      <c r="Y63" s="150"/>
      <c r="Z63" s="151"/>
      <c r="AA63" s="152"/>
      <c r="AB63" s="151"/>
      <c r="AC63" s="153"/>
      <c r="AD63" s="152"/>
      <c r="AE63" s="151"/>
      <c r="AF63" s="153"/>
      <c r="AG63" s="152"/>
      <c r="AH63" s="151"/>
      <c r="AI63" s="153"/>
      <c r="AJ63" s="152"/>
      <c r="AK63" s="154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8"/>
    </row>
    <row r="64" spans="1:61" ht="11.1" customHeight="1" x14ac:dyDescent="0.5">
      <c r="A64" s="17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9"/>
      <c r="U64" s="91"/>
      <c r="V64" s="92"/>
      <c r="W64" s="92"/>
      <c r="X64" s="92"/>
      <c r="Y64" s="93"/>
      <c r="Z64" s="84"/>
      <c r="AA64" s="74"/>
      <c r="AB64" s="84"/>
      <c r="AC64" s="73"/>
      <c r="AD64" s="74"/>
      <c r="AE64" s="84"/>
      <c r="AF64" s="73"/>
      <c r="AG64" s="74"/>
      <c r="AH64" s="84"/>
      <c r="AI64" s="73"/>
      <c r="AJ64" s="74"/>
      <c r="AK64" s="65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7"/>
    </row>
    <row r="65" spans="1:61" ht="11.1" customHeight="1" x14ac:dyDescent="0.5">
      <c r="A65" s="17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/>
      <c r="U65" s="91"/>
      <c r="V65" s="92"/>
      <c r="W65" s="92"/>
      <c r="X65" s="92"/>
      <c r="Y65" s="93"/>
      <c r="Z65" s="84"/>
      <c r="AA65" s="74"/>
      <c r="AB65" s="84"/>
      <c r="AC65" s="73"/>
      <c r="AD65" s="74"/>
      <c r="AE65" s="84"/>
      <c r="AF65" s="73"/>
      <c r="AG65" s="74"/>
      <c r="AH65" s="84"/>
      <c r="AI65" s="73"/>
      <c r="AJ65" s="74"/>
      <c r="AK65" s="65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7"/>
    </row>
    <row r="66" spans="1:61" ht="11.1" customHeight="1" x14ac:dyDescent="0.5">
      <c r="A66" s="17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9"/>
      <c r="U66" s="91"/>
      <c r="V66" s="92"/>
      <c r="W66" s="92"/>
      <c r="X66" s="92"/>
      <c r="Y66" s="93"/>
      <c r="Z66" s="84"/>
      <c r="AA66" s="74"/>
      <c r="AB66" s="84"/>
      <c r="AC66" s="73"/>
      <c r="AD66" s="74"/>
      <c r="AE66" s="84"/>
      <c r="AF66" s="73"/>
      <c r="AG66" s="74"/>
      <c r="AH66" s="84"/>
      <c r="AI66" s="73"/>
      <c r="AJ66" s="74"/>
      <c r="AK66" s="65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7"/>
    </row>
    <row r="67" spans="1:61" ht="11.1" customHeight="1" x14ac:dyDescent="0.5">
      <c r="A67" s="177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2"/>
      <c r="U67" s="94"/>
      <c r="V67" s="95"/>
      <c r="W67" s="95"/>
      <c r="X67" s="95"/>
      <c r="Y67" s="96"/>
      <c r="Z67" s="97"/>
      <c r="AA67" s="98"/>
      <c r="AB67" s="97"/>
      <c r="AC67" s="99"/>
      <c r="AD67" s="98"/>
      <c r="AE67" s="97"/>
      <c r="AF67" s="99"/>
      <c r="AG67" s="98"/>
      <c r="AH67" s="97"/>
      <c r="AI67" s="99"/>
      <c r="AJ67" s="98"/>
      <c r="AK67" s="88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90"/>
    </row>
    <row r="68" spans="1:61" ht="11.1" customHeight="1" x14ac:dyDescent="0.5">
      <c r="B68" s="37" t="s">
        <v>108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 t="s">
        <v>347</v>
      </c>
      <c r="AU68" s="37"/>
      <c r="AV68" s="37"/>
      <c r="AW68" s="37"/>
      <c r="AX68" s="37"/>
      <c r="AY68" s="37"/>
      <c r="AZ68" s="37"/>
      <c r="BA68" s="37"/>
      <c r="BB68" s="37"/>
      <c r="BC68" s="38" t="s">
        <v>9</v>
      </c>
      <c r="BD68" s="39"/>
      <c r="BE68" s="39"/>
      <c r="BF68" s="39"/>
      <c r="BG68" s="39"/>
      <c r="BH68" s="39"/>
      <c r="BI68" s="40"/>
    </row>
    <row r="69" spans="1:61" ht="11.1" customHeight="1" x14ac:dyDescent="0.5"/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</sheetData>
  <sheetProtection selectLockedCells="1"/>
  <mergeCells count="374">
    <mergeCell ref="B68:AS68"/>
    <mergeCell ref="B1:P3"/>
    <mergeCell ref="D54:N54"/>
    <mergeCell ref="D51:P51"/>
    <mergeCell ref="L49:P49"/>
    <mergeCell ref="D49:K49"/>
    <mergeCell ref="D50:K50"/>
    <mergeCell ref="L50:P50"/>
    <mergeCell ref="Q50:W50"/>
    <mergeCell ref="Q49:W49"/>
    <mergeCell ref="B34:C34"/>
    <mergeCell ref="B35:C35"/>
    <mergeCell ref="B38:C38"/>
    <mergeCell ref="D19:P19"/>
    <mergeCell ref="D25:P25"/>
    <mergeCell ref="D27:P27"/>
    <mergeCell ref="D31:J31"/>
    <mergeCell ref="K31:P31"/>
    <mergeCell ref="B27:C27"/>
    <mergeCell ref="Q35:AE35"/>
    <mergeCell ref="Q36:AE36"/>
    <mergeCell ref="B29:C29"/>
    <mergeCell ref="AB29:AD29"/>
    <mergeCell ref="D29:N29"/>
    <mergeCell ref="AF33:AG33"/>
    <mergeCell ref="AU32:BI32"/>
    <mergeCell ref="AU33:BI33"/>
    <mergeCell ref="AH30:AT30"/>
    <mergeCell ref="AH31:AT31"/>
    <mergeCell ref="X31:AE31"/>
    <mergeCell ref="Q34:AE34"/>
    <mergeCell ref="Q31:W31"/>
    <mergeCell ref="AU24:BI24"/>
    <mergeCell ref="AU25:BI25"/>
    <mergeCell ref="AH24:AT24"/>
    <mergeCell ref="AH25:AT25"/>
    <mergeCell ref="AH26:AT26"/>
    <mergeCell ref="AU26:BI26"/>
    <mergeCell ref="Q27:AE27"/>
    <mergeCell ref="Q24:AE24"/>
    <mergeCell ref="Q25:AE25"/>
    <mergeCell ref="Q26:AE26"/>
    <mergeCell ref="AF27:AG27"/>
    <mergeCell ref="AU27:BI27"/>
    <mergeCell ref="AU31:BI31"/>
    <mergeCell ref="AF51:AG51"/>
    <mergeCell ref="B53:C53"/>
    <mergeCell ref="B54:C54"/>
    <mergeCell ref="AF53:AG53"/>
    <mergeCell ref="AF54:AG54"/>
    <mergeCell ref="B52:C52"/>
    <mergeCell ref="AF39:AG39"/>
    <mergeCell ref="B39:C39"/>
    <mergeCell ref="B43:C43"/>
    <mergeCell ref="B45:C45"/>
    <mergeCell ref="Q41:AE41"/>
    <mergeCell ref="Q42:AE42"/>
    <mergeCell ref="Q43:AE43"/>
    <mergeCell ref="Q40:AE40"/>
    <mergeCell ref="B41:C41"/>
    <mergeCell ref="B42:C42"/>
    <mergeCell ref="B40:C40"/>
    <mergeCell ref="D40:P40"/>
    <mergeCell ref="B46:C46"/>
    <mergeCell ref="AF44:AG44"/>
    <mergeCell ref="AF45:AG45"/>
    <mergeCell ref="AF46:AG46"/>
    <mergeCell ref="B50:C50"/>
    <mergeCell ref="AF47:AG47"/>
    <mergeCell ref="D32:J32"/>
    <mergeCell ref="Q29:T29"/>
    <mergeCell ref="X29:AA29"/>
    <mergeCell ref="AF26:AG26"/>
    <mergeCell ref="D38:P38"/>
    <mergeCell ref="K32:P32"/>
    <mergeCell ref="U29:W29"/>
    <mergeCell ref="D15:N15"/>
    <mergeCell ref="AF35:BI35"/>
    <mergeCell ref="AF29:AG29"/>
    <mergeCell ref="AY29:BA29"/>
    <mergeCell ref="AH29:AR29"/>
    <mergeCell ref="AF28:BI28"/>
    <mergeCell ref="Q28:AE28"/>
    <mergeCell ref="Q30:AE30"/>
    <mergeCell ref="AU34:BI34"/>
    <mergeCell ref="Q32:W32"/>
    <mergeCell ref="X32:AE32"/>
    <mergeCell ref="AU29:AX29"/>
    <mergeCell ref="BB29:BE29"/>
    <mergeCell ref="BF29:BH29"/>
    <mergeCell ref="Q33:AE33"/>
    <mergeCell ref="D18:P18"/>
    <mergeCell ref="AH34:AT34"/>
    <mergeCell ref="X23:AE23"/>
    <mergeCell ref="Q23:W23"/>
    <mergeCell ref="B22:AE22"/>
    <mergeCell ref="Q5:AE6"/>
    <mergeCell ref="Q7:AE7"/>
    <mergeCell ref="Q8:AE8"/>
    <mergeCell ref="Q10:AE10"/>
    <mergeCell ref="B10:C10"/>
    <mergeCell ref="D10:P10"/>
    <mergeCell ref="B11:AE11"/>
    <mergeCell ref="B13:C13"/>
    <mergeCell ref="Q12:U12"/>
    <mergeCell ref="AA12:AE12"/>
    <mergeCell ref="Q13:U13"/>
    <mergeCell ref="V12:Z12"/>
    <mergeCell ref="B17:C17"/>
    <mergeCell ref="D12:N12"/>
    <mergeCell ref="D13:N13"/>
    <mergeCell ref="B5:C6"/>
    <mergeCell ref="B7:C7"/>
    <mergeCell ref="B8:C8"/>
    <mergeCell ref="B9:C9"/>
    <mergeCell ref="D5:P6"/>
    <mergeCell ref="Q19:AE19"/>
    <mergeCell ref="Q20:AE20"/>
    <mergeCell ref="Q21:AE21"/>
    <mergeCell ref="AF18:BI18"/>
    <mergeCell ref="V13:Z13"/>
    <mergeCell ref="AU15:BI15"/>
    <mergeCell ref="AH13:AR13"/>
    <mergeCell ref="AH14:AR14"/>
    <mergeCell ref="AH15:AR15"/>
    <mergeCell ref="V14:Z14"/>
    <mergeCell ref="V15:Z15"/>
    <mergeCell ref="AA13:AE13"/>
    <mergeCell ref="Q17:AE17"/>
    <mergeCell ref="Q18:AE18"/>
    <mergeCell ref="AU13:AX13"/>
    <mergeCell ref="BB13:BE13"/>
    <mergeCell ref="BB14:BI14"/>
    <mergeCell ref="AU14:BA14"/>
    <mergeCell ref="Q16:U16"/>
    <mergeCell ref="V16:Z16"/>
    <mergeCell ref="AA16:AE16"/>
    <mergeCell ref="AF20:AG20"/>
    <mergeCell ref="AH20:AT20"/>
    <mergeCell ref="AH17:AT17"/>
    <mergeCell ref="AF21:AG21"/>
    <mergeCell ref="AF22:AG22"/>
    <mergeCell ref="AY13:BA13"/>
    <mergeCell ref="AH16:AT16"/>
    <mergeCell ref="AF13:AG13"/>
    <mergeCell ref="AF14:AG14"/>
    <mergeCell ref="AF15:AG15"/>
    <mergeCell ref="AF16:AG16"/>
    <mergeCell ref="AF19:AG19"/>
    <mergeCell ref="AH19:AN19"/>
    <mergeCell ref="AO19:AT19"/>
    <mergeCell ref="AU19:BB19"/>
    <mergeCell ref="AU21:BB21"/>
    <mergeCell ref="AH22:AT22"/>
    <mergeCell ref="AH23:AT23"/>
    <mergeCell ref="AU23:BI23"/>
    <mergeCell ref="U62:Y62"/>
    <mergeCell ref="Z62:AA62"/>
    <mergeCell ref="AB62:AD62"/>
    <mergeCell ref="AE62:AG62"/>
    <mergeCell ref="U64:Y64"/>
    <mergeCell ref="A1:A67"/>
    <mergeCell ref="AH5:AT6"/>
    <mergeCell ref="B59:C59"/>
    <mergeCell ref="AH62:AJ62"/>
    <mergeCell ref="Q55:AE55"/>
    <mergeCell ref="Q51:AE51"/>
    <mergeCell ref="B56:AE56"/>
    <mergeCell ref="B55:C55"/>
    <mergeCell ref="D52:N52"/>
    <mergeCell ref="D53:N53"/>
    <mergeCell ref="Q52:AE52"/>
    <mergeCell ref="Q53:AE53"/>
    <mergeCell ref="Q54:AE54"/>
    <mergeCell ref="D57:L57"/>
    <mergeCell ref="M57:N57"/>
    <mergeCell ref="AF58:AG58"/>
    <mergeCell ref="AF60:AG60"/>
    <mergeCell ref="Q14:U14"/>
    <mergeCell ref="AF5:AG6"/>
    <mergeCell ref="AU5:BI6"/>
    <mergeCell ref="AU57:BI57"/>
    <mergeCell ref="AU58:BI58"/>
    <mergeCell ref="AU60:BI60"/>
    <mergeCell ref="AU61:BI61"/>
    <mergeCell ref="AU51:BI51"/>
    <mergeCell ref="AU12:BI12"/>
    <mergeCell ref="AU16:BI16"/>
    <mergeCell ref="AH57:AT57"/>
    <mergeCell ref="AH58:AT58"/>
    <mergeCell ref="AH60:AT60"/>
    <mergeCell ref="AH21:AN21"/>
    <mergeCell ref="AH8:AT8"/>
    <mergeCell ref="AH9:AT9"/>
    <mergeCell ref="AH10:AT10"/>
    <mergeCell ref="AH59:AT59"/>
    <mergeCell ref="AH27:AT27"/>
    <mergeCell ref="AU20:BI20"/>
    <mergeCell ref="AU22:BI22"/>
    <mergeCell ref="BC19:BI19"/>
    <mergeCell ref="BC21:BI21"/>
    <mergeCell ref="AU30:BI30"/>
    <mergeCell ref="D59:L59"/>
    <mergeCell ref="B61:C61"/>
    <mergeCell ref="B51:C51"/>
    <mergeCell ref="B57:C57"/>
    <mergeCell ref="B58:C58"/>
    <mergeCell ref="B60:C60"/>
    <mergeCell ref="D60:L60"/>
    <mergeCell ref="D61:L61"/>
    <mergeCell ref="M58:N58"/>
    <mergeCell ref="M59:N59"/>
    <mergeCell ref="M61:N61"/>
    <mergeCell ref="AK64:BI64"/>
    <mergeCell ref="U65:Y65"/>
    <mergeCell ref="Z65:AA65"/>
    <mergeCell ref="AB65:AD65"/>
    <mergeCell ref="AE65:AG65"/>
    <mergeCell ref="AH65:AJ65"/>
    <mergeCell ref="AK65:BI65"/>
    <mergeCell ref="U63:Y63"/>
    <mergeCell ref="Z63:AA63"/>
    <mergeCell ref="AB63:AD63"/>
    <mergeCell ref="AE63:AG63"/>
    <mergeCell ref="AH63:AJ63"/>
    <mergeCell ref="AK63:BI63"/>
    <mergeCell ref="AF61:AG61"/>
    <mergeCell ref="AF59:AG59"/>
    <mergeCell ref="Q38:AE38"/>
    <mergeCell ref="Q39:AE39"/>
    <mergeCell ref="AF43:AG43"/>
    <mergeCell ref="AF41:AG41"/>
    <mergeCell ref="AF42:AG42"/>
    <mergeCell ref="AF52:AG52"/>
    <mergeCell ref="AF56:BI56"/>
    <mergeCell ref="P57:AE57"/>
    <mergeCell ref="P61:AE61"/>
    <mergeCell ref="AH52:BI55"/>
    <mergeCell ref="D43:P43"/>
    <mergeCell ref="D41:P41"/>
    <mergeCell ref="D42:P42"/>
    <mergeCell ref="D44:P44"/>
    <mergeCell ref="D45:P45"/>
    <mergeCell ref="D55:P55"/>
    <mergeCell ref="AH61:AT61"/>
    <mergeCell ref="AH51:AT51"/>
    <mergeCell ref="D58:L58"/>
    <mergeCell ref="AF57:AG57"/>
    <mergeCell ref="M60:N60"/>
    <mergeCell ref="AF49:AG49"/>
    <mergeCell ref="AF50:AG50"/>
    <mergeCell ref="D47:P47"/>
    <mergeCell ref="AH36:AI47"/>
    <mergeCell ref="B44:C44"/>
    <mergeCell ref="B37:AE37"/>
    <mergeCell ref="B36:C36"/>
    <mergeCell ref="AF48:BI48"/>
    <mergeCell ref="AJ36:BI47"/>
    <mergeCell ref="Q47:AE47"/>
    <mergeCell ref="D36:P36"/>
    <mergeCell ref="AU49:BI49"/>
    <mergeCell ref="AU50:BI50"/>
    <mergeCell ref="X50:AE50"/>
    <mergeCell ref="X49:AE49"/>
    <mergeCell ref="AH49:AT49"/>
    <mergeCell ref="AH50:AT50"/>
    <mergeCell ref="B33:C33"/>
    <mergeCell ref="D33:P33"/>
    <mergeCell ref="Z64:AA64"/>
    <mergeCell ref="AB64:AD64"/>
    <mergeCell ref="AE64:AG64"/>
    <mergeCell ref="AH64:AJ64"/>
    <mergeCell ref="AF55:AG55"/>
    <mergeCell ref="AF40:AG40"/>
    <mergeCell ref="AF34:AG34"/>
    <mergeCell ref="AF36:AG36"/>
    <mergeCell ref="AF37:AG37"/>
    <mergeCell ref="P58:AE58"/>
    <mergeCell ref="P59:AE59"/>
    <mergeCell ref="P60:AE60"/>
    <mergeCell ref="B62:T67"/>
    <mergeCell ref="D46:P46"/>
    <mergeCell ref="Q44:AE44"/>
    <mergeCell ref="Q45:AE45"/>
    <mergeCell ref="Q46:AE46"/>
    <mergeCell ref="D39:P39"/>
    <mergeCell ref="AF38:AG38"/>
    <mergeCell ref="B48:AE48"/>
    <mergeCell ref="B47:C47"/>
    <mergeCell ref="B49:C49"/>
    <mergeCell ref="AK67:BI67"/>
    <mergeCell ref="U66:Y66"/>
    <mergeCell ref="Z66:AA66"/>
    <mergeCell ref="AH66:AJ66"/>
    <mergeCell ref="AK66:BI66"/>
    <mergeCell ref="U67:Y67"/>
    <mergeCell ref="Z67:AA67"/>
    <mergeCell ref="AB67:AD67"/>
    <mergeCell ref="AE67:AG67"/>
    <mergeCell ref="AH67:AJ67"/>
    <mergeCell ref="AB66:AD66"/>
    <mergeCell ref="AE66:AG66"/>
    <mergeCell ref="AF7:AG7"/>
    <mergeCell ref="BF13:BH13"/>
    <mergeCell ref="AF8:AG8"/>
    <mergeCell ref="B12:C12"/>
    <mergeCell ref="B31:C31"/>
    <mergeCell ref="B32:C32"/>
    <mergeCell ref="B23:C23"/>
    <mergeCell ref="D14:N14"/>
    <mergeCell ref="D16:N16"/>
    <mergeCell ref="D30:P30"/>
    <mergeCell ref="B18:C18"/>
    <mergeCell ref="B19:C19"/>
    <mergeCell ref="AA14:AE14"/>
    <mergeCell ref="Q15:U15"/>
    <mergeCell ref="D17:P17"/>
    <mergeCell ref="B28:C28"/>
    <mergeCell ref="B30:C30"/>
    <mergeCell ref="B24:C24"/>
    <mergeCell ref="B14:C14"/>
    <mergeCell ref="B15:C15"/>
    <mergeCell ref="B16:C16"/>
    <mergeCell ref="B25:C25"/>
    <mergeCell ref="B26:C26"/>
    <mergeCell ref="AH12:AR12"/>
    <mergeCell ref="AT1:AY1"/>
    <mergeCell ref="AT2:AY2"/>
    <mergeCell ref="AT3:AY3"/>
    <mergeCell ref="AH32:AT32"/>
    <mergeCell ref="AH33:AT33"/>
    <mergeCell ref="D24:P24"/>
    <mergeCell ref="D26:N26"/>
    <mergeCell ref="AF30:AG30"/>
    <mergeCell ref="AF31:AG31"/>
    <mergeCell ref="AF32:AG32"/>
    <mergeCell ref="AF25:AG25"/>
    <mergeCell ref="AF9:AG9"/>
    <mergeCell ref="AF10:AG10"/>
    <mergeCell ref="AF12:AG12"/>
    <mergeCell ref="AO21:AT21"/>
    <mergeCell ref="AU17:BI17"/>
    <mergeCell ref="AF24:AG24"/>
    <mergeCell ref="AA15:AE15"/>
    <mergeCell ref="AZ1:BI1"/>
    <mergeCell ref="AZ3:BI3"/>
    <mergeCell ref="Q1:AR3"/>
    <mergeCell ref="Q9:AE9"/>
    <mergeCell ref="AF17:AG17"/>
    <mergeCell ref="AF23:AG23"/>
    <mergeCell ref="AT68:BB68"/>
    <mergeCell ref="BC68:BI68"/>
    <mergeCell ref="AK62:BI62"/>
    <mergeCell ref="AZ2:BI2"/>
    <mergeCell ref="AH7:AT7"/>
    <mergeCell ref="D34:P34"/>
    <mergeCell ref="D35:P35"/>
    <mergeCell ref="D28:P28"/>
    <mergeCell ref="D23:P23"/>
    <mergeCell ref="AF11:BI11"/>
    <mergeCell ref="AU7:BI7"/>
    <mergeCell ref="AU8:BI8"/>
    <mergeCell ref="AU9:BI9"/>
    <mergeCell ref="AU10:BI10"/>
    <mergeCell ref="B4:AE4"/>
    <mergeCell ref="AF4:BI4"/>
    <mergeCell ref="D7:P7"/>
    <mergeCell ref="D8:P8"/>
    <mergeCell ref="D9:P9"/>
    <mergeCell ref="B20:C20"/>
    <mergeCell ref="B21:C21"/>
    <mergeCell ref="D20:P20"/>
    <mergeCell ref="D21:P21"/>
    <mergeCell ref="AU59:BI59"/>
  </mergeCells>
  <dataValidations xWindow="251" yWindow="676" count="73">
    <dataValidation type="list" errorStyle="warning" allowBlank="1" showInputMessage="1" showErrorMessage="1" errorTitle="Corrosivity" error="An indication of corrosivity gives the supplier the possibility to provide a housing made of suitable material or protected by a suitable coating." promptTitle="Corrosivity selector" prompt="Select a corrosivity category from the list." sqref="AU16:BI16">
      <formula1>Corrosivity</formula1>
    </dataValidation>
    <dataValidation type="list" allowBlank="1" showInputMessage="1" promptTitle="Capillary fill fluid selector" prompt="Select a fill fluid from the list or fill in another fill fluid of your choice._x000a_Choosing a fill fluid with a high viscosity will reduce the respons time of the measurement." sqref="AU33:BI33">
      <formula1>CapillaryFillFluid</formula1>
    </dataValidation>
    <dataValidation type="list" allowBlank="1" showInputMessage="1" promptTitle="Capillary armor selector" prompt="Select a capillary armor from the list or fill in another armor type of your choice." sqref="AU32:BI32">
      <formula1>CapillaryArmor</formula1>
    </dataValidation>
    <dataValidation type="list" allowBlank="1" showInputMessage="1" promptTitle="Capillary ID selector" prompt="Select an internal diameter from the list or fill in another diameter of your choice._x000a_A larger diameter will reduce the response time of the measurement but will also increase the temperature influence of the measurement." sqref="AU30:BI30">
      <formula1>CapillaryID</formula1>
    </dataValidation>
    <dataValidation type="list" allowBlank="1" showInputMessage="1" promptTitle="Capillary material selector" prompt="Select a capillary material from the list or fill in another material of your choice." sqref="AU31:BI31">
      <formula1>CapillaryMaterial</formula1>
    </dataValidation>
    <dataValidation type="list" allowBlank="1" showInputMessage="1" promptTitle="Approvals selector" prompt="Select an approval from the list or fill in another approval of your choice." sqref="AU26:BI26">
      <formula1>Approvals</formula1>
    </dataValidation>
    <dataValidation type="list" allowBlank="1" showInputMessage="1" promptTitle="Siphon type selector" prompt="Select a siphon type from the list or fill in another type of your choice._x000a_Use a siphon to protect the pressure gauge when the gaseous process medium is too hot, like steam. The condensate collected in the coil of the siphon will protect the gauge." sqref="AU19:BB19">
      <formula1>SiphonType</formula1>
    </dataValidation>
    <dataValidation type="list" allowBlank="1" showInputMessage="1" promptTitle="Siphon material selector" prompt="Select a siphon material from the list or fill in another siphon material of your choice._x000a_Make sure the material will not be attacked by the process medium." sqref="AU20:BI20">
      <formula1>SiphonMaterial</formula1>
    </dataValidation>
    <dataValidation type="list" allowBlank="1" showInputMessage="1" promptTitle="Siphon size selector" prompt="Select a siphon size from the list or fill in another size of your choice." sqref="BC19:BI19">
      <formula1>SiphonSize</formula1>
    </dataValidation>
    <dataValidation type="list" allowBlank="1" showInputMessage="1" promptTitle="Manifold type selector" prompt="Select a manifold type from the list or fill in another manifold type of your choice._x000a_A manifold allows you to shut off and replace a gauge or perform a zero adjustment on a differential pressure gauge during operation of the process." sqref="AU21:BB21">
      <formula1>ManifoldType</formula1>
    </dataValidation>
    <dataValidation type="list" allowBlank="1" showInputMessage="1" promptTitle="Manifold material selector" prompt="Select a manifold material from the list or fill in another manifold material of your choice._x000a_Make sure the material will not be attacked by the process medium." sqref="BC21:BI21">
      <formula1>ManifoldMaterial</formula1>
    </dataValidation>
    <dataValidation type="list" allowBlank="1" showInputMessage="1" promptTitle="Manifold instrum. conn. selector" prompt="Select a manifold instrument connection type from the list or fill in another connection type of your choice." sqref="AU22:BI22">
      <formula1>ManifoldInstrumentConnection</formula1>
    </dataValidation>
    <dataValidation type="list" allowBlank="1" showInputMessage="1" promptTitle="Manifold process conn. selector" prompt="Select a process connection type from the list or fill in another process connection type of your choice." sqref="AU23:BI23">
      <formula1>ManifoldProcessConnection</formula1>
    </dataValidation>
    <dataValidation type="list" errorStyle="warning" allowBlank="1" showInputMessage="1" showErrorMessage="1" errorTitle="Element type" error="The European EN 837 and the American ASME B40.100 standards only describe Bourdon, diaphragm and bellow type pressure gauges." promptTitle="Element type selector" prompt="Select an element type from the list. If a Bourdon type is selected, choose the shape of the element from the drop down box to the right of this entry field." sqref="Q23:W23">
      <formula1>ElementType</formula1>
    </dataValidation>
    <dataValidation type="list" errorStyle="warning" allowBlank="1" showInputMessage="1" showErrorMessage="1" errorTitle="Element shape" error="The European EN 837 and The American ASME B40.100 standards only describe C-shape, helical and spiral elements for Bourdon type pressure gauges." promptTitle="Element shape selector" prompt="Select an element shape from the list._x000a_This cell only needs to be filled in when a Bourdon tube is selected." sqref="X23:AE23">
      <formula1>ElementShape</formula1>
    </dataValidation>
    <dataValidation type="list" allowBlank="1" showInputMessage="1" promptTitle="Standard selector" prompt="Select a standard from the list:_x000a_- EN 837 for Europe_x000a_- ASME B40.100 for USA" sqref="Q24:AE24">
      <formula1>Standard</formula1>
    </dataValidation>
    <dataValidation type="list" showInputMessage="1" promptTitle="Accuracy selector" prompt="Select an accuracy from the list or fill in another accuracy of your choice." sqref="Q27:AE27">
      <formula1>AccuracyClass</formula1>
    </dataValidation>
    <dataValidation type="list" allowBlank="1" showInputMessage="1" promptTitle="Ambient T° selector" prompt="Select a unit from the list or fill in another unit of your choice." sqref="AT13">
      <formula1>"°C,°F,°R,K"</formula1>
    </dataValidation>
    <dataValidation type="list" allowBlank="1" showInputMessage="1" promptTitle="Altitude unit selector" prompt="Select a unit from the list or fill in another unit of your choice." sqref="AT15">
      <formula1>"m,ft"</formula1>
    </dataValidation>
    <dataValidation type="list" errorStyle="warning" allowBlank="1" showInputMessage="1" showErrorMessage="1" errorTitle="Abrasiveness" error="An indication of the degree of abrasiveness will help to determine the kind of material in contact with the fluid, e.g. the material of the membrane." promptTitle="Abrasiveness selector" prompt="Select the degree of abrasiveness from the list." sqref="Q20:AE20">
      <formula1>Abrasiveness</formula1>
    </dataValidation>
    <dataValidation type="list" errorStyle="warning" allowBlank="1" showInputMessage="1" showErrorMessage="1" errorTitle="Fluid state" error="A fluid state should be selected from the list." promptTitle="Fluid state selector" prompt="Select a fluid state from the list." sqref="Q18:AE18">
      <formula1>FluidState</formula1>
    </dataValidation>
    <dataValidation type="list" allowBlank="1" showInputMessage="1" promptTitle="Contact type selector" prompt="Select the contact type from the list or fill in another contact type of your choice." sqref="Q49:W49">
      <formula1>ContactType</formula1>
    </dataValidation>
    <dataValidation type="list" allowBlank="1" showInputMessage="1" promptTitle="Capillary length unit selector" prompt="Select a unit from the list or fill in another unit of your choice._x000a_Make sure the length is chosen to be as short as possible since changes in ambient temperature may considerably affect the accuracy and response time of the measurement." sqref="AT29">
      <formula1>"m,ft"</formula1>
    </dataValidation>
    <dataValidation type="list" allowBlank="1" showInputMessage="1" promptTitle="Dial size selector" prompt="Select a dial size from the list or fill in another dial size of your choice._x000a_Sizes in millimeters correspond to the EN 837._x000a_Sizes in inches correspond to the ASME B40.100." sqref="Q30:AE30">
      <formula1>DialSize</formula1>
    </dataValidation>
    <dataValidation type="list" allowBlank="1" showInputMessage="1" promptTitle="Material certificate selector" prompt="Select a type of material certificate from the list or fill in another type of certificate of your choice." sqref="Q35:AE35">
      <formula1>MaterialCertificate</formula1>
    </dataValidation>
    <dataValidation type="list" allowBlank="1" showInputMessage="1" showErrorMessage="1" promptTitle="Connection position selector" prompt="Select a connection position from the list." sqref="Q38:AE38">
      <formula1>ConnectionPosition</formula1>
    </dataValidation>
    <dataValidation type="list" allowBlank="1" showInputMessage="1" promptTitle="Type of mounting selector" prompt="Select a type of mounting from the list or fill in another type of mounting of your choice." sqref="Q39:AE39">
      <formula1>TypeOfMounting</formula1>
    </dataValidation>
    <dataValidation type="list" allowBlank="1" showInputMessage="1" showErrorMessage="1" promptTitle="Safety selector" prompt="Select a safety pattern from the list." sqref="Q41:AE41">
      <formula1>Safety</formula1>
    </dataValidation>
    <dataValidation type="list" allowBlank="1" showInputMessage="1" promptTitle="Fill fluid selector" prompt="Select a fill fluid from the list or fill in another fill fluid of your choice._x000a_Filling the gauge protects it from vibration, pulsation, corrosion and moisture. The fill fluid also dampens the movement of the pointer and ensures an accurate reading." sqref="Q46:AE46">
      <formula1>FillFluid</formula1>
    </dataValidation>
    <dataValidation type="list" allowBlank="1" showInputMessage="1" promptTitle="Material wetted parts selector" prompt="Select a material from the list or fill in another material of your choice." sqref="Q34:AE34">
      <formula1>MaterialWettedParts</formula1>
    </dataValidation>
    <dataValidation type="list" allowBlank="1" showInputMessage="1" promptTitle="Material moving parts selector" prompt="Select a material from the list or fill in another material of your choice." sqref="Q33:AE33">
      <formula1>MaterialMovingParts</formula1>
    </dataValidation>
    <dataValidation type="list" allowBlank="1" showInputMessage="1" promptTitle="Overpressure limit selector" prompt="Select an overpressure limit from the list or fill in another overpressure limit of your choice." sqref="Q28:AE28">
      <formula1>OverpressureLimit</formula1>
    </dataValidation>
    <dataValidation type="list" allowBlank="1" showInputMessage="1" promptTitle="Dial color selector" prompt="Select a color from the list or fill in another color of your choice." sqref="Q31:W31">
      <formula1>DialColor</formula1>
    </dataValidation>
    <dataValidation type="list" allowBlank="1" showInputMessage="1" promptTitle="Pointer color selector" prompt="Select a color from the list or fill in another color of your choice." sqref="X31:AE31">
      <formula1>PointerColor</formula1>
    </dataValidation>
    <dataValidation type="list" allowBlank="1" showInputMessage="1" promptTitle="Window gasket selector" prompt="Select a gasket material from the list or fill in another gasket material of your choice." sqref="Q43:AE43">
      <formula1>WindowGasket</formula1>
    </dataValidation>
    <dataValidation type="list" allowBlank="1" showInputMessage="1" promptTitle="Case material selector" prompt="Select a case material from the list or fill in another case material of your choice." sqref="Q45:AE45">
      <formula1>CaseMaterial</formula1>
    </dataValidation>
    <dataValidation type="list" allowBlank="1" showInputMessage="1" promptTitle="Ingress protection selector" prompt="Select an ingress protection from the list or fill in another ingress protection of your choice." sqref="Q44:AE44">
      <formula1>IngressProtection</formula1>
    </dataValidation>
    <dataValidation type="list" allowBlank="1" showInputMessage="1" promptTitle="Window selector" prompt="Select a window material from the list or fill in another window material of your choice." sqref="Q42:AE42">
      <formula1>Window</formula1>
    </dataValidation>
    <dataValidation type="list" allowBlank="1" showInputMessage="1" promptTitle="Scale unit selector" prompt="Select a unit from the list or fill in another unit of your choice." sqref="Q32:AE32">
      <formula1>ScaleUnit</formula1>
    </dataValidation>
    <dataValidation type="list" errorStyle="warning" allowBlank="1" showInputMessage="1" promptTitle="OP Unit selector" prompt="Select a unit from the list or fill in another unit of your choice." sqref="P13">
      <formula1>"barg,bara,kPa,MPa,psig,psia,atm,mmH2O,cmH2O,m H2O,in H2O, ft H2O, mm Hg, cm Hg, in Hg,"</formula1>
    </dataValidation>
    <dataValidation type="list" allowBlank="1" showInputMessage="1" promptTitle="DP Unit selector" prompt="Select a unit from the list or fill in another unit of your choice." sqref="P14">
      <formula1>"barg,bara,kPa,MPa,psig,psia,atm,mmH2O,cmH2O,m H2O,in H2O, ft H2O, mm Hg, cm Hg, in Hg,"</formula1>
    </dataValidation>
    <dataValidation type="list" allowBlank="1" showInputMessage="1" promptTitle="OT Unit selector" prompt="Select a unit from the list or fill in another unit of your choice." sqref="P15 P29">
      <formula1>"°C,°F,°R,K"</formula1>
    </dataValidation>
    <dataValidation type="list" allowBlank="1" showInputMessage="1" promptTitle="DT Unit selector" prompt="Select a unit from the list or fill in another unit of your choice." sqref="P16">
      <formula1>"°C,°F,°R,K"</formula1>
    </dataValidation>
    <dataValidation type="list" allowBlank="1" showInputMessage="1" promptTitle="Power supply unit selector" prompt="Select a unit from the list or fill in another unit of your choice." sqref="P52">
      <formula1>"Vdc, Vac,"</formula1>
    </dataValidation>
    <dataValidation type="list" allowBlank="1" showInputMessage="1" promptTitle="Current unit selector" prompt="Select a unit from the list or fill in another unit of your choice." sqref="P53">
      <formula1>"A, mA,"</formula1>
    </dataValidation>
    <dataValidation type="list" allowBlank="1" showInputMessage="1" promptTitle="Power unit selector" prompt="Select a unit from the list or fill in another unit of your choice." sqref="P54">
      <formula1>"W, mW,"</formula1>
    </dataValidation>
    <dataValidation type="list" allowBlank="1" showInputMessage="1" promptTitle="Measuring range selector" prompt="Select a unit from the list or fill in another unit of your choice." sqref="P26">
      <formula1>"mbar,bar,barg,bara,kPa,MPa,kg/cm²,psi,psig,psia,atm,mmH2O,cmH2O,m H2O,in H2O, ft H2O, mm Hg, cm Hg, in Hg,"</formula1>
    </dataValidation>
    <dataValidation type="list" allowBlank="1" showInputMessage="1" showErrorMessage="1" errorTitle="Contact version" error="The list shows all the possible options. There are no other options." promptTitle="Contact version selector" prompt="Select a contact version from the list._x000a_ - NO (Normally Open)_x000a_ - NC (Normally Closed)_x000a_ - Bi-stable" sqref="Q50:W50">
      <formula1>ContactVersion</formula1>
    </dataValidation>
    <dataValidation type="list" allowBlank="1" showInputMessage="1" showErrorMessage="1" errorTitle="Wire system" error="The list shows all the possible options. There are no other options." promptTitle="Wire system selector" prompt="Select a wire system from the list._x000a_Only to be completed when transistor type is chosen." sqref="X50:AE50">
      <formula1>WireSystem</formula1>
    </dataValidation>
    <dataValidation type="list" errorStyle="warning" allowBlank="1" showInputMessage="1" promptTitle="Contact form selector" prompt="Select a contact form from the list._x000a_Dry contact, reed:_x000a_ - SPST (Single Pole, Single Throw)_x000a_ - SPDT (Single Pole, Double Throw)_x000a_ - DPST (Double Pole, Single Throw)_x000a_ - DPDT (Double Pole, Double Throw)_x000a_Transistor:_x000a_ - PNP_x000a_ - NPN" sqref="X49:AE49">
      <formula1>ContactForm</formula1>
    </dataValidation>
    <dataValidation type="list" allowBlank="1" showInputMessage="1" showErrorMessage="1" promptTitle="Fluid contains solids selector" prompt="Select an option from the list." sqref="Q19:AE19">
      <formula1>FluidContainsSolids</formula1>
    </dataValidation>
    <dataValidation type="list" allowBlank="1" showInputMessage="1" showErrorMessage="1" promptTitle="Cooling element selector" prompt="Select an option from the list._x000a_When the process medium is too hot or too cold a cooling element can be used in combination with a diaphragm seal. This allows direct mounting. Silicon oil fill is recommended." sqref="AU24:BI24">
      <formula1>CoolingElement</formula1>
    </dataValidation>
    <dataValidation type="list" allowBlank="1" showInputMessage="1" promptTitle="Humidity selector" prompt="Select a unit from the list or fill in another unit of your choice." sqref="AT14">
      <formula1>"%,"</formula1>
    </dataValidation>
    <dataValidation type="list" allowBlank="1" showInputMessage="1" showErrorMessage="1" errorTitle="Humidity" error="It is important to know if the moisture is condensing. Condensation will deteriorate the exterior of the equipment and perhaps also the interior if no appropriate measures are taken." promptTitle="Humidity selector" prompt="Select from the list whether the moisture gives rise to condensation or not." sqref="BB14:BI14">
      <formula1>Humidity</formula1>
    </dataValidation>
    <dataValidation type="list" allowBlank="1" showInputMessage="1" promptTitle="Quantity selector" prompt="Select the number of contacts from the list or fill in another number of your choice." sqref="Q51:AE51">
      <formula1>Quantity</formula1>
    </dataValidation>
    <dataValidation type="list" allowBlank="1" showInputMessage="1" showErrorMessage="1" errorTitle="Pressure type" error="Please select one of the listed pressure types." promptTitle="Pressure type selector" prompt="Select a pressure type from the list." sqref="Q25:AE25">
      <formula1>PressureType</formula1>
    </dataValidation>
    <dataValidation allowBlank="1" showInputMessage="1" promptTitle="Minimum protection type" prompt="e.g. EExia IIC T6_x000a_e.g. AExia IIC T6" sqref="AU9:BI9"/>
    <dataValidation allowBlank="1" showInputMessage="1" showErrorMessage="1" promptTitle="Hazardous  area  classification" prompt="e.g. II 2 G_x000a_e.g. Class I, Division 1, Group B, T6_x000a_e.g. Class I, Zone 1" sqref="AU8:BI8"/>
    <dataValidation allowBlank="1" showInputMessage="1" promptTitle="Hazardous area class.+protection" prompt="e.g. II 1 G EExia IIC T6_x000a_e.g. Class I, Division 1, Group B, T6_x000a_e.g. Class I, Zone 1, AExia IIC T6" sqref="Q55:AE55"/>
    <dataValidation allowBlank="1" showInputMessage="1" promptTitle="Power supply" prompt="Fill in the voltage of the power supply which will be applied to the alarm contact." sqref="Q52:AE52"/>
    <dataValidation allowBlank="1" showInputMessage="1" promptTitle="Current rating" prompt="State the current rating that applies to the specified power supply for ohmic and inductive load._x000a__x000a_e.g. for AC supply_x000a_120 mA ohmic - 65 mA induct._x000a__x000a_e.g. for DC supply_x000a_400 mA ohmic" sqref="Q53:AE53"/>
    <dataValidation allowBlank="1" showInputMessage="1" promptTitle="Switching power" prompt="Fill in the power that the alarm contact can interrupt without permanent damage to the contact._x000a_You can chose a unit from the unit selector and fill in a number in the switching power selector, or you can fill in something like this:_x000a_e.g. 10 W / 18 VA" sqref="Q54:AE54"/>
    <dataValidation allowBlank="1" showInputMessage="1" promptTitle="Max. design temperature" prompt="Maximum temperature for which the installation is built." sqref="AA16:AE16"/>
    <dataValidation allowBlank="1" showInputMessage="1" promptTitle="Min. design temperature" prompt="Minimum temperature for which the installation is built." sqref="Q16:U16"/>
    <dataValidation allowBlank="1" showInputMessage="1" promptTitle="Normal operating temperature" prompt="Normal operating temperature of the process." sqref="V15:Z15"/>
    <dataValidation allowBlank="1" showInputMessage="1" promptTitle="Max. operating temperature" prompt="Maximum operating temperature of the process." sqref="AA15:AE15"/>
    <dataValidation allowBlank="1" showInputMessage="1" promptTitle="Min. operating temperature" prompt="Minimum operating temperature of the process." sqref="Q15:U15"/>
    <dataValidation allowBlank="1" showInputMessage="1" promptTitle="Max. design pressure" prompt="Maximum pressure for which the installation is built." sqref="AA14:AE14"/>
    <dataValidation allowBlank="1" showInputMessage="1" promptTitle="Min. design pressure" prompt="Minimum pressure for which the installation is built. Especially for partial vacuum applications." sqref="Q14:U14"/>
    <dataValidation allowBlank="1" showInputMessage="1" promptTitle="Max. operating pressure" prompt="Maximum operating static pressure of the process." sqref="AA13:AE13"/>
    <dataValidation allowBlank="1" showInputMessage="1" promptTitle="Normal operating pressure" prompt="Normal operating static pressure of the process." sqref="V13:Z13"/>
    <dataValidation allowBlank="1" showInputMessage="1" promptTitle="Min. operating pressure" prompt="Minimum operating static pressure of the process." sqref="Q13:U13"/>
    <dataValidation allowBlank="1" showInputMessage="1" promptTitle="Location" prompt="Place or building where the device will be installed." sqref="AU7:BI7"/>
  </dataValidations>
  <hyperlinks>
    <hyperlink ref="B68" r:id="rId1"/>
  </hyperlinks>
  <pageMargins left="0.47244094488188981" right="0.39370078740157483" top="0.47244094488188981" bottom="0.47244094488188981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111"/>
  <sheetViews>
    <sheetView workbookViewId="0">
      <selection activeCell="F77" sqref="F77"/>
    </sheetView>
  </sheetViews>
  <sheetFormatPr defaultRowHeight="14.35" x14ac:dyDescent="0.5"/>
  <cols>
    <col min="1" max="1" width="0.87890625" customWidth="1"/>
    <col min="2" max="2" width="28.703125" customWidth="1"/>
    <col min="3" max="3" width="0.87890625" customWidth="1"/>
    <col min="4" max="4" width="28.703125" customWidth="1"/>
    <col min="5" max="5" width="0.87890625" customWidth="1"/>
    <col min="6" max="6" width="28.703125" customWidth="1"/>
    <col min="7" max="7" width="0.87890625" customWidth="1"/>
    <col min="8" max="8" width="28.703125" customWidth="1"/>
    <col min="9" max="9" width="0.87890625" customWidth="1"/>
    <col min="10" max="10" width="28.703125" customWidth="1"/>
    <col min="11" max="11" width="0.87890625" customWidth="1"/>
    <col min="12" max="12" width="28.703125" customWidth="1"/>
    <col min="13" max="13" width="0.87890625" customWidth="1"/>
    <col min="14" max="14" width="28.703125" customWidth="1"/>
    <col min="15" max="15" width="0.87890625" customWidth="1"/>
    <col min="16" max="16" width="28.703125" customWidth="1"/>
    <col min="17" max="17" width="0.87890625" customWidth="1"/>
  </cols>
  <sheetData>
    <row r="1" spans="2:16" x14ac:dyDescent="0.5">
      <c r="B1" s="36" t="s">
        <v>111</v>
      </c>
      <c r="C1" s="14"/>
      <c r="D1" s="36" t="s">
        <v>112</v>
      </c>
      <c r="E1" s="14"/>
      <c r="F1" s="36" t="s">
        <v>113</v>
      </c>
      <c r="H1" s="36" t="s">
        <v>123</v>
      </c>
      <c r="J1" s="36" t="s">
        <v>346</v>
      </c>
      <c r="L1" s="36" t="s">
        <v>130</v>
      </c>
      <c r="N1" s="36" t="s">
        <v>133</v>
      </c>
      <c r="P1" s="36" t="s">
        <v>137</v>
      </c>
    </row>
    <row r="2" spans="2:16" x14ac:dyDescent="0.5">
      <c r="B2" s="15" t="s">
        <v>114</v>
      </c>
      <c r="D2" s="16" t="s">
        <v>115</v>
      </c>
      <c r="F2" s="16" t="s">
        <v>116</v>
      </c>
      <c r="H2" s="16" t="s">
        <v>125</v>
      </c>
      <c r="J2" s="16" t="s">
        <v>127</v>
      </c>
      <c r="L2" s="16" t="s">
        <v>131</v>
      </c>
      <c r="N2" s="16" t="s">
        <v>134</v>
      </c>
      <c r="P2" s="22">
        <v>0.1</v>
      </c>
    </row>
    <row r="3" spans="2:16" x14ac:dyDescent="0.5">
      <c r="B3" s="17" t="s">
        <v>117</v>
      </c>
      <c r="D3" s="18" t="s">
        <v>118</v>
      </c>
      <c r="F3" s="17" t="s">
        <v>119</v>
      </c>
      <c r="H3" s="17" t="s">
        <v>124</v>
      </c>
      <c r="J3" s="17" t="s">
        <v>128</v>
      </c>
      <c r="L3" s="20" t="s">
        <v>132</v>
      </c>
      <c r="N3" s="17" t="s">
        <v>135</v>
      </c>
      <c r="P3" s="23">
        <v>0.25</v>
      </c>
    </row>
    <row r="4" spans="2:16" x14ac:dyDescent="0.5">
      <c r="B4" s="17" t="s">
        <v>120</v>
      </c>
      <c r="D4" s="19"/>
      <c r="F4" s="18" t="s">
        <v>121</v>
      </c>
      <c r="H4" s="20" t="s">
        <v>126</v>
      </c>
      <c r="J4" s="20" t="s">
        <v>129</v>
      </c>
      <c r="N4" s="20" t="s">
        <v>136</v>
      </c>
      <c r="P4" s="23">
        <v>0.5</v>
      </c>
    </row>
    <row r="5" spans="2:16" x14ac:dyDescent="0.5">
      <c r="B5" s="20" t="s">
        <v>122</v>
      </c>
      <c r="D5" s="21"/>
      <c r="F5" s="19"/>
      <c r="P5" s="23">
        <v>0.6</v>
      </c>
    </row>
    <row r="6" spans="2:16" x14ac:dyDescent="0.5">
      <c r="P6" s="25">
        <v>1</v>
      </c>
    </row>
    <row r="7" spans="2:16" x14ac:dyDescent="0.5">
      <c r="P7" s="26" t="s">
        <v>138</v>
      </c>
    </row>
    <row r="8" spans="2:16" x14ac:dyDescent="0.5">
      <c r="P8" s="25">
        <v>1.6</v>
      </c>
    </row>
    <row r="9" spans="2:16" x14ac:dyDescent="0.5">
      <c r="P9" s="23" t="s">
        <v>139</v>
      </c>
    </row>
    <row r="10" spans="2:16" x14ac:dyDescent="0.5">
      <c r="P10" s="23">
        <v>2.5</v>
      </c>
    </row>
    <row r="11" spans="2:16" x14ac:dyDescent="0.5">
      <c r="P11" s="23" t="s">
        <v>140</v>
      </c>
    </row>
    <row r="12" spans="2:16" x14ac:dyDescent="0.5">
      <c r="P12" s="23">
        <v>4</v>
      </c>
    </row>
    <row r="13" spans="2:16" x14ac:dyDescent="0.5">
      <c r="P13" s="24" t="s">
        <v>141</v>
      </c>
    </row>
    <row r="18" spans="2:16" x14ac:dyDescent="0.5">
      <c r="B18" s="36" t="s">
        <v>142</v>
      </c>
      <c r="D18" s="36" t="s">
        <v>148</v>
      </c>
      <c r="F18" s="36" t="s">
        <v>166</v>
      </c>
      <c r="H18" s="36" t="s">
        <v>168</v>
      </c>
      <c r="J18" s="36" t="s">
        <v>170</v>
      </c>
      <c r="L18" s="36" t="s">
        <v>190</v>
      </c>
      <c r="N18" s="36" t="s">
        <v>193</v>
      </c>
      <c r="P18" s="36" t="s">
        <v>204</v>
      </c>
    </row>
    <row r="19" spans="2:16" x14ac:dyDescent="0.5">
      <c r="B19" s="15" t="s">
        <v>143</v>
      </c>
      <c r="D19" s="15" t="s">
        <v>149</v>
      </c>
      <c r="F19" s="29" t="s">
        <v>167</v>
      </c>
      <c r="H19" s="29" t="s">
        <v>169</v>
      </c>
      <c r="J19" s="15" t="s">
        <v>171</v>
      </c>
      <c r="L19" s="15" t="s">
        <v>191</v>
      </c>
      <c r="N19" s="15" t="s">
        <v>194</v>
      </c>
      <c r="P19" s="15" t="s">
        <v>205</v>
      </c>
    </row>
    <row r="20" spans="2:16" x14ac:dyDescent="0.5">
      <c r="B20" s="17" t="s">
        <v>144</v>
      </c>
      <c r="D20" s="17" t="s">
        <v>150</v>
      </c>
      <c r="J20" s="17" t="s">
        <v>172</v>
      </c>
      <c r="L20" s="20" t="s">
        <v>192</v>
      </c>
      <c r="N20" s="17" t="s">
        <v>196</v>
      </c>
      <c r="P20" s="17" t="s">
        <v>206</v>
      </c>
    </row>
    <row r="21" spans="2:16" x14ac:dyDescent="0.5">
      <c r="B21" s="17" t="s">
        <v>145</v>
      </c>
      <c r="D21" s="17" t="s">
        <v>151</v>
      </c>
      <c r="J21" s="17" t="s">
        <v>173</v>
      </c>
      <c r="N21" s="17" t="s">
        <v>197</v>
      </c>
      <c r="P21" s="17" t="s">
        <v>207</v>
      </c>
    </row>
    <row r="22" spans="2:16" x14ac:dyDescent="0.5">
      <c r="B22" s="17" t="s">
        <v>146</v>
      </c>
      <c r="D22" s="17" t="s">
        <v>152</v>
      </c>
      <c r="J22" s="17" t="s">
        <v>174</v>
      </c>
      <c r="N22" s="17" t="s">
        <v>198</v>
      </c>
      <c r="P22" s="17" t="s">
        <v>208</v>
      </c>
    </row>
    <row r="23" spans="2:16" x14ac:dyDescent="0.5">
      <c r="B23" s="27" t="s">
        <v>147</v>
      </c>
      <c r="D23" s="28" t="s">
        <v>153</v>
      </c>
      <c r="J23" s="28" t="s">
        <v>175</v>
      </c>
      <c r="N23" s="28" t="s">
        <v>199</v>
      </c>
      <c r="P23" s="28" t="s">
        <v>209</v>
      </c>
    </row>
    <row r="24" spans="2:16" x14ac:dyDescent="0.5">
      <c r="D24" s="28" t="s">
        <v>154</v>
      </c>
      <c r="J24" s="28" t="s">
        <v>176</v>
      </c>
      <c r="N24" s="28" t="s">
        <v>200</v>
      </c>
      <c r="P24" s="27" t="s">
        <v>210</v>
      </c>
    </row>
    <row r="25" spans="2:16" x14ac:dyDescent="0.5">
      <c r="D25" s="28" t="s">
        <v>155</v>
      </c>
      <c r="J25" s="28" t="s">
        <v>177</v>
      </c>
      <c r="N25" s="28" t="s">
        <v>201</v>
      </c>
    </row>
    <row r="26" spans="2:16" x14ac:dyDescent="0.5">
      <c r="D26" s="28" t="s">
        <v>156</v>
      </c>
      <c r="J26" s="28" t="s">
        <v>178</v>
      </c>
      <c r="N26" s="28" t="s">
        <v>202</v>
      </c>
    </row>
    <row r="27" spans="2:16" x14ac:dyDescent="0.5">
      <c r="D27" s="28" t="s">
        <v>159</v>
      </c>
      <c r="J27" s="28" t="s">
        <v>179</v>
      </c>
      <c r="N27" s="27" t="s">
        <v>203</v>
      </c>
    </row>
    <row r="28" spans="2:16" x14ac:dyDescent="0.5">
      <c r="D28" s="28" t="s">
        <v>157</v>
      </c>
      <c r="J28" s="28" t="s">
        <v>180</v>
      </c>
    </row>
    <row r="29" spans="2:16" x14ac:dyDescent="0.5">
      <c r="D29" s="28" t="s">
        <v>158</v>
      </c>
      <c r="J29" s="28" t="s">
        <v>181</v>
      </c>
    </row>
    <row r="30" spans="2:16" x14ac:dyDescent="0.5">
      <c r="D30" s="28" t="s">
        <v>160</v>
      </c>
      <c r="J30" s="28" t="s">
        <v>182</v>
      </c>
    </row>
    <row r="31" spans="2:16" x14ac:dyDescent="0.5">
      <c r="D31" s="28" t="s">
        <v>161</v>
      </c>
      <c r="J31" s="28" t="s">
        <v>183</v>
      </c>
    </row>
    <row r="32" spans="2:16" x14ac:dyDescent="0.5">
      <c r="D32" s="28" t="s">
        <v>162</v>
      </c>
      <c r="J32" s="28" t="s">
        <v>184</v>
      </c>
    </row>
    <row r="33" spans="2:16" x14ac:dyDescent="0.5">
      <c r="D33" s="28" t="s">
        <v>163</v>
      </c>
      <c r="J33" s="28" t="s">
        <v>185</v>
      </c>
    </row>
    <row r="34" spans="2:16" x14ac:dyDescent="0.5">
      <c r="D34" s="28" t="s">
        <v>164</v>
      </c>
      <c r="J34" s="28" t="s">
        <v>186</v>
      </c>
    </row>
    <row r="35" spans="2:16" x14ac:dyDescent="0.5">
      <c r="D35" s="27" t="s">
        <v>165</v>
      </c>
      <c r="J35" s="28" t="s">
        <v>187</v>
      </c>
    </row>
    <row r="36" spans="2:16" x14ac:dyDescent="0.5">
      <c r="J36" s="28" t="s">
        <v>188</v>
      </c>
    </row>
    <row r="37" spans="2:16" x14ac:dyDescent="0.5">
      <c r="J37" s="27" t="s">
        <v>189</v>
      </c>
    </row>
    <row r="43" spans="2:16" x14ac:dyDescent="0.5">
      <c r="B43" s="36" t="s">
        <v>211</v>
      </c>
      <c r="D43" s="36" t="s">
        <v>215</v>
      </c>
      <c r="F43" s="36" t="s">
        <v>222</v>
      </c>
      <c r="H43" s="36" t="s">
        <v>226</v>
      </c>
      <c r="J43" s="36" t="s">
        <v>233</v>
      </c>
      <c r="L43" s="36" t="s">
        <v>236</v>
      </c>
      <c r="N43" s="36" t="s">
        <v>248</v>
      </c>
      <c r="P43" s="36" t="s">
        <v>253</v>
      </c>
    </row>
    <row r="44" spans="2:16" x14ac:dyDescent="0.5">
      <c r="B44" s="16" t="s">
        <v>212</v>
      </c>
      <c r="D44" s="15" t="s">
        <v>216</v>
      </c>
      <c r="F44" s="16" t="s">
        <v>223</v>
      </c>
      <c r="H44" s="15" t="s">
        <v>227</v>
      </c>
      <c r="J44" s="15" t="s">
        <v>234</v>
      </c>
      <c r="L44" s="22" t="s">
        <v>237</v>
      </c>
      <c r="N44" s="15" t="s">
        <v>249</v>
      </c>
      <c r="P44" s="15" t="s">
        <v>205</v>
      </c>
    </row>
    <row r="45" spans="2:16" x14ac:dyDescent="0.5">
      <c r="B45" s="17" t="s">
        <v>213</v>
      </c>
      <c r="D45" s="17" t="s">
        <v>217</v>
      </c>
      <c r="F45" s="17" t="s">
        <v>224</v>
      </c>
      <c r="H45" s="17" t="s">
        <v>228</v>
      </c>
      <c r="J45" s="20" t="s">
        <v>235</v>
      </c>
      <c r="L45" s="23" t="s">
        <v>238</v>
      </c>
      <c r="N45" s="17" t="s">
        <v>195</v>
      </c>
      <c r="P45" s="17" t="s">
        <v>254</v>
      </c>
    </row>
    <row r="46" spans="2:16" x14ac:dyDescent="0.5">
      <c r="B46" s="20" t="s">
        <v>214</v>
      </c>
      <c r="D46" s="17" t="s">
        <v>218</v>
      </c>
      <c r="F46" s="20" t="s">
        <v>225</v>
      </c>
      <c r="H46" s="17" t="s">
        <v>229</v>
      </c>
      <c r="L46" s="23" t="s">
        <v>239</v>
      </c>
      <c r="N46" s="17" t="s">
        <v>250</v>
      </c>
      <c r="P46" s="17" t="s">
        <v>255</v>
      </c>
    </row>
    <row r="47" spans="2:16" x14ac:dyDescent="0.5">
      <c r="D47" s="17" t="s">
        <v>219</v>
      </c>
      <c r="H47" s="17" t="s">
        <v>230</v>
      </c>
      <c r="L47" s="23" t="s">
        <v>240</v>
      </c>
      <c r="N47" s="17" t="s">
        <v>198</v>
      </c>
      <c r="P47" s="27" t="s">
        <v>256</v>
      </c>
    </row>
    <row r="48" spans="2:16" x14ac:dyDescent="0.5">
      <c r="D48" s="28" t="s">
        <v>220</v>
      </c>
      <c r="H48" s="28" t="s">
        <v>231</v>
      </c>
      <c r="L48" s="25" t="s">
        <v>241</v>
      </c>
      <c r="N48" s="28" t="s">
        <v>251</v>
      </c>
    </row>
    <row r="49" spans="2:16" x14ac:dyDescent="0.5">
      <c r="D49" s="27" t="s">
        <v>221</v>
      </c>
      <c r="H49" s="27" t="s">
        <v>232</v>
      </c>
      <c r="L49" s="26" t="s">
        <v>242</v>
      </c>
      <c r="N49" s="27" t="s">
        <v>252</v>
      </c>
    </row>
    <row r="50" spans="2:16" x14ac:dyDescent="0.5">
      <c r="L50" s="25" t="s">
        <v>243</v>
      </c>
    </row>
    <row r="51" spans="2:16" x14ac:dyDescent="0.5">
      <c r="L51" s="23" t="s">
        <v>244</v>
      </c>
    </row>
    <row r="52" spans="2:16" x14ac:dyDescent="0.5">
      <c r="L52" s="23" t="s">
        <v>245</v>
      </c>
    </row>
    <row r="53" spans="2:16" x14ac:dyDescent="0.5">
      <c r="L53" s="23" t="s">
        <v>246</v>
      </c>
    </row>
    <row r="54" spans="2:16" x14ac:dyDescent="0.5">
      <c r="L54" s="24" t="s">
        <v>247</v>
      </c>
    </row>
    <row r="55" spans="2:16" x14ac:dyDescent="0.5">
      <c r="L55" s="30"/>
    </row>
    <row r="64" spans="2:16" x14ac:dyDescent="0.5">
      <c r="B64" s="36" t="s">
        <v>257</v>
      </c>
      <c r="D64" s="36" t="s">
        <v>261</v>
      </c>
      <c r="F64" s="36" t="s">
        <v>268</v>
      </c>
      <c r="H64" s="36" t="s">
        <v>271</v>
      </c>
      <c r="J64" s="36" t="s">
        <v>275</v>
      </c>
      <c r="L64" s="36" t="s">
        <v>276</v>
      </c>
      <c r="N64" s="36" t="s">
        <v>279</v>
      </c>
      <c r="P64" s="36" t="s">
        <v>290</v>
      </c>
    </row>
    <row r="65" spans="2:16" x14ac:dyDescent="0.5">
      <c r="B65" s="15" t="s">
        <v>205</v>
      </c>
      <c r="D65" s="15" t="s">
        <v>205</v>
      </c>
      <c r="F65" s="15" t="s">
        <v>205</v>
      </c>
      <c r="H65" s="15" t="s">
        <v>205</v>
      </c>
      <c r="J65" s="15" t="s">
        <v>205</v>
      </c>
      <c r="L65" s="15" t="s">
        <v>277</v>
      </c>
      <c r="N65" s="15" t="s">
        <v>280</v>
      </c>
      <c r="P65" s="16" t="s">
        <v>205</v>
      </c>
    </row>
    <row r="66" spans="2:16" x14ac:dyDescent="0.5">
      <c r="B66" s="17" t="s">
        <v>258</v>
      </c>
      <c r="D66" s="17" t="s">
        <v>262</v>
      </c>
      <c r="F66" s="17" t="s">
        <v>118</v>
      </c>
      <c r="H66" s="17" t="s">
        <v>272</v>
      </c>
      <c r="J66" s="23">
        <v>1</v>
      </c>
      <c r="L66" s="20" t="s">
        <v>278</v>
      </c>
      <c r="N66" s="17" t="s">
        <v>281</v>
      </c>
      <c r="P66" s="17" t="s">
        <v>286</v>
      </c>
    </row>
    <row r="67" spans="2:16" x14ac:dyDescent="0.5">
      <c r="B67" s="17" t="s">
        <v>259</v>
      </c>
      <c r="D67" s="17" t="s">
        <v>263</v>
      </c>
      <c r="F67" s="17" t="s">
        <v>269</v>
      </c>
      <c r="H67" s="17" t="s">
        <v>273</v>
      </c>
      <c r="J67" s="23">
        <v>2</v>
      </c>
      <c r="N67" s="17" t="s">
        <v>282</v>
      </c>
      <c r="P67" s="20" t="s">
        <v>287</v>
      </c>
    </row>
    <row r="68" spans="2:16" x14ac:dyDescent="0.5">
      <c r="B68" s="27" t="s">
        <v>260</v>
      </c>
      <c r="D68" s="17" t="s">
        <v>264</v>
      </c>
      <c r="F68" s="27" t="s">
        <v>270</v>
      </c>
      <c r="H68" s="27" t="s">
        <v>274</v>
      </c>
      <c r="J68" s="25">
        <v>3</v>
      </c>
      <c r="N68" s="17" t="s">
        <v>283</v>
      </c>
    </row>
    <row r="69" spans="2:16" x14ac:dyDescent="0.5">
      <c r="D69" s="28" t="s">
        <v>265</v>
      </c>
      <c r="J69" s="31">
        <v>4</v>
      </c>
      <c r="N69" s="28" t="s">
        <v>284</v>
      </c>
    </row>
    <row r="70" spans="2:16" x14ac:dyDescent="0.5">
      <c r="D70" s="28" t="s">
        <v>266</v>
      </c>
      <c r="N70" s="27" t="s">
        <v>285</v>
      </c>
    </row>
    <row r="71" spans="2:16" x14ac:dyDescent="0.5">
      <c r="D71" s="27" t="s">
        <v>267</v>
      </c>
    </row>
    <row r="80" spans="2:16" x14ac:dyDescent="0.5">
      <c r="B80" s="36" t="s">
        <v>291</v>
      </c>
      <c r="D80" s="36" t="s">
        <v>292</v>
      </c>
      <c r="F80" s="36" t="s">
        <v>300</v>
      </c>
      <c r="H80" s="36" t="s">
        <v>305</v>
      </c>
      <c r="J80" s="36" t="s">
        <v>308</v>
      </c>
      <c r="L80" s="36" t="s">
        <v>313</v>
      </c>
      <c r="N80" s="36" t="s">
        <v>318</v>
      </c>
      <c r="P80" s="36" t="s">
        <v>319</v>
      </c>
    </row>
    <row r="81" spans="2:16" x14ac:dyDescent="0.5">
      <c r="B81" s="16" t="s">
        <v>205</v>
      </c>
      <c r="D81" s="15" t="s">
        <v>205</v>
      </c>
      <c r="F81" s="15" t="s">
        <v>205</v>
      </c>
      <c r="H81" s="16" t="s">
        <v>205</v>
      </c>
      <c r="J81" s="15" t="s">
        <v>205</v>
      </c>
      <c r="L81" s="15" t="s">
        <v>205</v>
      </c>
      <c r="N81" s="16" t="s">
        <v>115</v>
      </c>
      <c r="P81" s="22" t="s">
        <v>205</v>
      </c>
    </row>
    <row r="82" spans="2:16" x14ac:dyDescent="0.5">
      <c r="B82" s="17" t="s">
        <v>288</v>
      </c>
      <c r="D82" s="17" t="s">
        <v>198</v>
      </c>
      <c r="F82" s="23" t="s">
        <v>301</v>
      </c>
      <c r="H82" s="17" t="s">
        <v>306</v>
      </c>
      <c r="J82" s="23" t="s">
        <v>309</v>
      </c>
      <c r="L82" s="23" t="s">
        <v>314</v>
      </c>
      <c r="N82" s="20" t="s">
        <v>118</v>
      </c>
      <c r="P82" s="23" t="s">
        <v>320</v>
      </c>
    </row>
    <row r="83" spans="2:16" x14ac:dyDescent="0.5">
      <c r="B83" s="20" t="s">
        <v>289</v>
      </c>
      <c r="D83" s="17" t="s">
        <v>293</v>
      </c>
      <c r="F83" s="23" t="s">
        <v>302</v>
      </c>
      <c r="H83" s="20" t="s">
        <v>307</v>
      </c>
      <c r="J83" s="23" t="s">
        <v>310</v>
      </c>
      <c r="L83" s="23" t="s">
        <v>315</v>
      </c>
      <c r="P83" s="23" t="s">
        <v>321</v>
      </c>
    </row>
    <row r="84" spans="2:16" x14ac:dyDescent="0.5">
      <c r="D84" s="17" t="s">
        <v>294</v>
      </c>
      <c r="F84" s="25" t="s">
        <v>303</v>
      </c>
      <c r="J84" s="25" t="s">
        <v>311</v>
      </c>
      <c r="L84" s="25" t="s">
        <v>316</v>
      </c>
      <c r="P84" s="23" t="s">
        <v>322</v>
      </c>
    </row>
    <row r="85" spans="2:16" x14ac:dyDescent="0.5">
      <c r="D85" s="28" t="s">
        <v>295</v>
      </c>
      <c r="F85" s="31" t="s">
        <v>304</v>
      </c>
      <c r="J85" s="31" t="s">
        <v>312</v>
      </c>
      <c r="L85" s="31" t="s">
        <v>317</v>
      </c>
      <c r="P85" s="25" t="s">
        <v>323</v>
      </c>
    </row>
    <row r="86" spans="2:16" x14ac:dyDescent="0.5">
      <c r="D86" s="28" t="s">
        <v>296</v>
      </c>
      <c r="P86" s="26" t="s">
        <v>324</v>
      </c>
    </row>
    <row r="87" spans="2:16" x14ac:dyDescent="0.5">
      <c r="D87" s="28" t="s">
        <v>297</v>
      </c>
      <c r="P87" s="25" t="s">
        <v>325</v>
      </c>
    </row>
    <row r="88" spans="2:16" x14ac:dyDescent="0.5">
      <c r="D88" s="28" t="s">
        <v>298</v>
      </c>
      <c r="P88" s="23" t="s">
        <v>326</v>
      </c>
    </row>
    <row r="89" spans="2:16" x14ac:dyDescent="0.5">
      <c r="D89" s="27" t="s">
        <v>299</v>
      </c>
      <c r="P89" s="23" t="s">
        <v>327</v>
      </c>
    </row>
    <row r="90" spans="2:16" x14ac:dyDescent="0.5">
      <c r="P90" s="32" t="s">
        <v>328</v>
      </c>
    </row>
    <row r="91" spans="2:16" x14ac:dyDescent="0.5">
      <c r="P91" s="30"/>
    </row>
    <row r="101" spans="2:8" x14ac:dyDescent="0.5">
      <c r="B101" s="36" t="s">
        <v>329</v>
      </c>
      <c r="D101" s="36" t="s">
        <v>333</v>
      </c>
      <c r="F101" s="36" t="s">
        <v>334</v>
      </c>
      <c r="H101" s="36" t="s">
        <v>337</v>
      </c>
    </row>
    <row r="102" spans="2:8" x14ac:dyDescent="0.5">
      <c r="B102" s="15" t="s">
        <v>205</v>
      </c>
      <c r="D102" s="16" t="s">
        <v>205</v>
      </c>
      <c r="F102" s="15" t="s">
        <v>205</v>
      </c>
      <c r="H102" s="15" t="s">
        <v>205</v>
      </c>
    </row>
    <row r="103" spans="2:8" x14ac:dyDescent="0.5">
      <c r="B103" s="17" t="s">
        <v>330</v>
      </c>
      <c r="D103" s="20" t="s">
        <v>191</v>
      </c>
      <c r="F103" s="17" t="s">
        <v>191</v>
      </c>
      <c r="H103" s="17" t="s">
        <v>338</v>
      </c>
    </row>
    <row r="104" spans="2:8" x14ac:dyDescent="0.5">
      <c r="B104" s="17" t="s">
        <v>331</v>
      </c>
      <c r="F104" s="17" t="s">
        <v>335</v>
      </c>
      <c r="H104" s="17" t="s">
        <v>254</v>
      </c>
    </row>
    <row r="105" spans="2:8" x14ac:dyDescent="0.5">
      <c r="B105" s="27" t="s">
        <v>332</v>
      </c>
      <c r="F105" s="27" t="s">
        <v>336</v>
      </c>
      <c r="H105" s="28" t="s">
        <v>339</v>
      </c>
    </row>
    <row r="106" spans="2:8" x14ac:dyDescent="0.5">
      <c r="H106" s="28" t="s">
        <v>340</v>
      </c>
    </row>
    <row r="107" spans="2:8" x14ac:dyDescent="0.5">
      <c r="H107" s="28" t="s">
        <v>341</v>
      </c>
    </row>
    <row r="108" spans="2:8" x14ac:dyDescent="0.5">
      <c r="H108" s="28" t="s">
        <v>342</v>
      </c>
    </row>
    <row r="109" spans="2:8" x14ac:dyDescent="0.5">
      <c r="H109" s="28" t="s">
        <v>343</v>
      </c>
    </row>
    <row r="110" spans="2:8" x14ac:dyDescent="0.5">
      <c r="H110" s="28" t="s">
        <v>344</v>
      </c>
    </row>
    <row r="111" spans="2:8" x14ac:dyDescent="0.5">
      <c r="H111" s="27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44</vt:i4>
      </vt:variant>
    </vt:vector>
  </HeadingPairs>
  <TitlesOfParts>
    <vt:vector size="46" baseType="lpstr">
      <vt:lpstr>Datasheet</vt:lpstr>
      <vt:lpstr>Drop-down lists</vt:lpstr>
      <vt:lpstr>Abrasiveness</vt:lpstr>
      <vt:lpstr>AccuracyClass</vt:lpstr>
      <vt:lpstr>Approvals</vt:lpstr>
      <vt:lpstr>CapillaryArmor</vt:lpstr>
      <vt:lpstr>CapillaryFillFluid</vt:lpstr>
      <vt:lpstr>CapillaryID</vt:lpstr>
      <vt:lpstr>CapillaryMaterial</vt:lpstr>
      <vt:lpstr>CaseMaterial</vt:lpstr>
      <vt:lpstr>ConnectionPosition</vt:lpstr>
      <vt:lpstr>ContactForm</vt:lpstr>
      <vt:lpstr>ContactType</vt:lpstr>
      <vt:lpstr>ContactVersion</vt:lpstr>
      <vt:lpstr>CoolingElement</vt:lpstr>
      <vt:lpstr>Corrosivity</vt:lpstr>
      <vt:lpstr>DialColor</vt:lpstr>
      <vt:lpstr>DialSize</vt:lpstr>
      <vt:lpstr>ElementShape</vt:lpstr>
      <vt:lpstr>ElementType</vt:lpstr>
      <vt:lpstr>FillFluid</vt:lpstr>
      <vt:lpstr>FluidContainsSolids</vt:lpstr>
      <vt:lpstr>FluidState</vt:lpstr>
      <vt:lpstr>Humidity</vt:lpstr>
      <vt:lpstr>IngressProtection</vt:lpstr>
      <vt:lpstr>ManifoldInstrumentConnection</vt:lpstr>
      <vt:lpstr>ManifoldMaterial</vt:lpstr>
      <vt:lpstr>ManifoldProcessConnection</vt:lpstr>
      <vt:lpstr>ManifoldType</vt:lpstr>
      <vt:lpstr>MaterialCertificate</vt:lpstr>
      <vt:lpstr>MaterialMovingParts</vt:lpstr>
      <vt:lpstr>MaterialWettedParts</vt:lpstr>
      <vt:lpstr>OverpressureLimit</vt:lpstr>
      <vt:lpstr>PointerColor</vt:lpstr>
      <vt:lpstr>PressureType</vt:lpstr>
      <vt:lpstr>Quantity</vt:lpstr>
      <vt:lpstr>Safety</vt:lpstr>
      <vt:lpstr>ScaleUnit</vt:lpstr>
      <vt:lpstr>SiphonMaterial</vt:lpstr>
      <vt:lpstr>SiphonSize</vt:lpstr>
      <vt:lpstr>SiphonType</vt:lpstr>
      <vt:lpstr>Standard</vt:lpstr>
      <vt:lpstr>TypeOfMounting</vt:lpstr>
      <vt:lpstr>Window</vt:lpstr>
      <vt:lpstr>WindowGasket</vt:lpstr>
      <vt:lpstr>WireSystem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Pressure gauge datasheet</dc:title>
  <dc:subject>small size projects</dc:subject>
  <dc:creator/>
  <cp:lastModifiedBy/>
  <dcterms:created xsi:type="dcterms:W3CDTF">2016-04-23T14:48:42Z</dcterms:created>
  <dcterms:modified xsi:type="dcterms:W3CDTF">2018-02-10T20:35:16Z</dcterms:modified>
  <cp:version>0</cp:version>
</cp:coreProperties>
</file>